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1.xml" ContentType="application/vnd.openxmlformats-officedocument.spreadsheetml.queryTable+xml"/>
  <Override PartName="/xl/tables/table10.xml" ContentType="application/vnd.openxmlformats-officedocument.spreadsheetml.table+xml"/>
  <Override PartName="/xl/queryTables/queryTable2.xml" ContentType="application/vnd.openxmlformats-officedocument.spreadsheetml.queryTable+xml"/>
  <Override PartName="/xl/tables/table11.xml" ContentType="application/vnd.openxmlformats-officedocument.spreadsheetml.table+xml"/>
  <Override PartName="/xl/queryTables/queryTable3.xml" ContentType="application/vnd.openxmlformats-officedocument.spreadsheetml.queryTable+xml"/>
  <Override PartName="/xl/tables/table12.xml" ContentType="application/vnd.openxmlformats-officedocument.spreadsheetml.table+xml"/>
  <Override PartName="/xl/queryTables/queryTable4.xml" ContentType="application/vnd.openxmlformats-officedocument.spreadsheetml.query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queryTables/queryTable5.xml" ContentType="application/vnd.openxmlformats-officedocument.spreadsheetml.queryTable+xml"/>
  <Override PartName="/xl/tables/table15.xml" ContentType="application/vnd.openxmlformats-officedocument.spreadsheetml.table+xml"/>
  <Override PartName="/xl/queryTables/queryTable6.xml" ContentType="application/vnd.openxmlformats-officedocument.spreadsheetml.queryTable+xml"/>
  <Override PartName="/xl/tables/table16.xml" ContentType="application/vnd.openxmlformats-officedocument.spreadsheetml.table+xml"/>
  <Override PartName="/xl/queryTables/queryTable7.xml" ContentType="application/vnd.openxmlformats-officedocument.spreadsheetml.queryTable+xml"/>
  <Override PartName="/xl/tables/table17.xml" ContentType="application/vnd.openxmlformats-officedocument.spreadsheetml.table+xml"/>
  <Override PartName="/xl/queryTables/queryTable8.xml" ContentType="application/vnd.openxmlformats-officedocument.spreadsheetml.queryTable+xml"/>
  <Override PartName="/xl/tables/table18.xml" ContentType="application/vnd.openxmlformats-officedocument.spreadsheetml.table+xml"/>
  <Override PartName="/xl/queryTables/queryTable9.xml" ContentType="application/vnd.openxmlformats-officedocument.spreadsheetml.query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queryTables/queryTable11.xml" ContentType="application/vnd.openxmlformats-officedocument.spreadsheetml.queryTable+xml"/>
  <Override PartName="/xl/tables/table21.xml" ContentType="application/vnd.openxmlformats-officedocument.spreadsheetml.table+xml"/>
  <Override PartName="/xl/queryTables/queryTable12.xml" ContentType="application/vnd.openxmlformats-officedocument.spreadsheetml.queryTable+xml"/>
  <Override PartName="/xl/tables/table22.xml" ContentType="application/vnd.openxmlformats-officedocument.spreadsheetml.table+xml"/>
  <Override PartName="/xl/queryTables/queryTable13.xml" ContentType="application/vnd.openxmlformats-officedocument.spreadsheetml.queryTable+xml"/>
  <Override PartName="/xl/tables/table23.xml" ContentType="application/vnd.openxmlformats-officedocument.spreadsheetml.table+xml"/>
  <Override PartName="/xl/queryTables/queryTable14.xml" ContentType="application/vnd.openxmlformats-officedocument.spreadsheetml.queryTable+xml"/>
  <Override PartName="/xl/tables/table24.xml" ContentType="application/vnd.openxmlformats-officedocument.spreadsheetml.table+xml"/>
  <Override PartName="/xl/queryTables/queryTable15.xml" ContentType="application/vnd.openxmlformats-officedocument.spreadsheetml.queryTable+xml"/>
  <Override PartName="/xl/tables/table25.xml" ContentType="application/vnd.openxmlformats-officedocument.spreadsheetml.table+xml"/>
  <Override PartName="/xl/queryTables/queryTable16.xml" ContentType="application/vnd.openxmlformats-officedocument.spreadsheetml.queryTable+xml"/>
  <Override PartName="/xl/tables/table26.xml" ContentType="application/vnd.openxmlformats-officedocument.spreadsheetml.table+xml"/>
  <Override PartName="/xl/queryTables/queryTable17.xml" ContentType="application/vnd.openxmlformats-officedocument.spreadsheetml.queryTable+xml"/>
  <Override PartName="/xl/tables/table27.xml" ContentType="application/vnd.openxmlformats-officedocument.spreadsheetml.table+xml"/>
  <Override PartName="/xl/queryTables/queryTable18.xml" ContentType="application/vnd.openxmlformats-officedocument.spreadsheetml.queryTable+xml"/>
  <Override PartName="/xl/tables/table28.xml" ContentType="application/vnd.openxmlformats-officedocument.spreadsheetml.table+xml"/>
  <Override PartName="/xl/queryTables/queryTable19.xml" ContentType="application/vnd.openxmlformats-officedocument.spreadsheetml.queryTable+xml"/>
  <Override PartName="/xl/tables/table29.xml" ContentType="application/vnd.openxmlformats-officedocument.spreadsheetml.table+xml"/>
  <Override PartName="/xl/queryTables/queryTable20.xml" ContentType="application/vnd.openxmlformats-officedocument.spreadsheetml.queryTable+xml"/>
  <Override PartName="/xl/tables/table30.xml" ContentType="application/vnd.openxmlformats-officedocument.spreadsheetml.table+xml"/>
  <Override PartName="/xl/queryTables/queryTable21.xml" ContentType="application/vnd.openxmlformats-officedocument.spreadsheetml.queryTable+xml"/>
  <Override PartName="/xl/tables/table31.xml" ContentType="application/vnd.openxmlformats-officedocument.spreadsheetml.table+xml"/>
  <Override PartName="/xl/queryTables/queryTable22.xml" ContentType="application/vnd.openxmlformats-officedocument.spreadsheetml.queryTable+xml"/>
  <Override PartName="/xl/tables/table32.xml" ContentType="application/vnd.openxmlformats-officedocument.spreadsheetml.table+xml"/>
  <Override PartName="/xl/queryTables/queryTable23.xml" ContentType="application/vnd.openxmlformats-officedocument.spreadsheetml.queryTable+xml"/>
  <Override PartName="/xl/tables/table33.xml" ContentType="application/vnd.openxmlformats-officedocument.spreadsheetml.table+xml"/>
  <Override PartName="/xl/queryTables/queryTable24.xml" ContentType="application/vnd.openxmlformats-officedocument.spreadsheetml.queryTable+xml"/>
  <Override PartName="/xl/tables/table34.xml" ContentType="application/vnd.openxmlformats-officedocument.spreadsheetml.table+xml"/>
  <Override PartName="/xl/queryTables/queryTable25.xml" ContentType="application/vnd.openxmlformats-officedocument.spreadsheetml.queryTable+xml"/>
  <Override PartName="/xl/tables/table35.xml" ContentType="application/vnd.openxmlformats-officedocument.spreadsheetml.table+xml"/>
  <Override PartName="/xl/queryTables/queryTable26.xml" ContentType="application/vnd.openxmlformats-officedocument.spreadsheetml.queryTable+xml"/>
  <Override PartName="/xl/tables/table36.xml" ContentType="application/vnd.openxmlformats-officedocument.spreadsheetml.table+xml"/>
  <Override PartName="/xl/queryTables/queryTable27.xml" ContentType="application/vnd.openxmlformats-officedocument.spreadsheetml.queryTable+xml"/>
  <Override PartName="/xl/tables/table37.xml" ContentType="application/vnd.openxmlformats-officedocument.spreadsheetml.table+xml"/>
  <Override PartName="/xl/queryTables/queryTable28.xml" ContentType="application/vnd.openxmlformats-officedocument.spreadsheetml.queryTable+xml"/>
  <Override PartName="/xl/tables/table38.xml" ContentType="application/vnd.openxmlformats-officedocument.spreadsheetml.table+xml"/>
  <Override PartName="/xl/queryTables/queryTable29.xml" ContentType="application/vnd.openxmlformats-officedocument.spreadsheetml.queryTable+xml"/>
  <Override PartName="/xl/tables/table39.xml" ContentType="application/vnd.openxmlformats-officedocument.spreadsheetml.table+xml"/>
  <Override PartName="/xl/queryTables/queryTable30.xml" ContentType="application/vnd.openxmlformats-officedocument.spreadsheetml.queryTable+xml"/>
  <Override PartName="/xl/tables/table40.xml" ContentType="application/vnd.openxmlformats-officedocument.spreadsheetml.table+xml"/>
  <Override PartName="/xl/queryTables/queryTable31.xml" ContentType="application/vnd.openxmlformats-officedocument.spreadsheetml.queryTable+xml"/>
  <Override PartName="/xl/tables/table41.xml" ContentType="application/vnd.openxmlformats-officedocument.spreadsheetml.table+xml"/>
  <Override PartName="/xl/queryTables/queryTable32.xml" ContentType="application/vnd.openxmlformats-officedocument.spreadsheetml.queryTable+xml"/>
  <Override PartName="/xl/tables/table42.xml" ContentType="application/vnd.openxmlformats-officedocument.spreadsheetml.table+xml"/>
  <Override PartName="/xl/queryTables/queryTable33.xml" ContentType="application/vnd.openxmlformats-officedocument.spreadsheetml.queryTable+xml"/>
  <Override PartName="/xl/tables/table43.xml" ContentType="application/vnd.openxmlformats-officedocument.spreadsheetml.table+xml"/>
  <Override PartName="/xl/queryTables/queryTable34.xml" ContentType="application/vnd.openxmlformats-officedocument.spreadsheetml.queryTable+xml"/>
  <Override PartName="/xl/tables/table44.xml" ContentType="application/vnd.openxmlformats-officedocument.spreadsheetml.table+xml"/>
  <Override PartName="/xl/queryTables/queryTable35.xml" ContentType="application/vnd.openxmlformats-officedocument.spreadsheetml.queryTable+xml"/>
  <Override PartName="/xl/tables/table45.xml" ContentType="application/vnd.openxmlformats-officedocument.spreadsheetml.table+xml"/>
  <Override PartName="/xl/queryTables/queryTable36.xml" ContentType="application/vnd.openxmlformats-officedocument.spreadsheetml.queryTable+xml"/>
  <Override PartName="/xl/tables/table46.xml" ContentType="application/vnd.openxmlformats-officedocument.spreadsheetml.table+xml"/>
  <Override PartName="/xl/queryTables/queryTable37.xml" ContentType="application/vnd.openxmlformats-officedocument.spreadsheetml.queryTable+xml"/>
  <Override PartName="/xl/tables/table47.xml" ContentType="application/vnd.openxmlformats-officedocument.spreadsheetml.table+xml"/>
  <Override PartName="/xl/queryTables/queryTable38.xml" ContentType="application/vnd.openxmlformats-officedocument.spreadsheetml.queryTable+xml"/>
  <Override PartName="/xl/tables/table48.xml" ContentType="application/vnd.openxmlformats-officedocument.spreadsheetml.table+xml"/>
  <Override PartName="/xl/queryTables/queryTable3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ias.Dagach\Desktop\docs\"/>
    </mc:Choice>
  </mc:AlternateContent>
  <workbookProtection workbookAlgorithmName="SHA-512" workbookHashValue="UcL/VU65a6KgygL2p6d2UlATHLPlI39fx+w/1fN4h9Oq0AHy5zPA0LBnUuSM2qTM6+e/XMclTXMIGyRLwp4KWw==" workbookSaltValue="cNKUGXNv1sNIjT6cwwJSVQ==" workbookSpinCount="100000" lockStructure="1"/>
  <bookViews>
    <workbookView showSheetTabs="0" xWindow="0" yWindow="0" windowWidth="28800" windowHeight="12300" firstSheet="1" activeTab="1"/>
  </bookViews>
  <sheets>
    <sheet name="Listados Desplegables" sheetId="9" state="hidden" r:id="rId1"/>
    <sheet name="F-FYS-FIS-SE-007 Portada" sheetId="10" r:id="rId2"/>
    <sheet name="F-FYS-FIS-SE-007 Declaracion" sheetId="11" r:id="rId3"/>
    <sheet name="LVOD" sheetId="20" state="hidden" r:id="rId4"/>
    <sheet name="RVP" sheetId="14" state="hidden" r:id="rId5"/>
    <sheet name="RVAC" sheetId="18" state="hidden" r:id="rId6"/>
    <sheet name="VUP" sheetId="19" state="hidden" r:id="rId7"/>
    <sheet name="ESPECIES" sheetId="15" state="hidden" r:id="rId8"/>
  </sheets>
  <definedNames>
    <definedName name="ANTOFAGASTA">'Listados Desplegables'!$D$2:$D$3</definedName>
    <definedName name="ARAUCANIA">'Listados Desplegables'!$D$4:$D$8</definedName>
    <definedName name="ARICA_Y_PARINACOTA">'Listados Desplegables'!$D$9:$D$10</definedName>
    <definedName name="ATACAMA">'Listados Desplegables'!$D$11:$D$12</definedName>
    <definedName name="AYSEN">'Listados Desplegables'!$D$13:$D$18</definedName>
    <definedName name="BIOBIO">'Listados Desplegables'!$D$19:$D$22</definedName>
    <definedName name="COQUIMBO">'Listados Desplegables'!$D$23:$D$25</definedName>
    <definedName name="DatosExternos_1" localSheetId="7" hidden="1">ESPECIES!$C$1:$E$10</definedName>
    <definedName name="DatosExternos_1" localSheetId="3" hidden="1">LVOD!$A$1:$C$1511</definedName>
    <definedName name="DatosExternos_1" localSheetId="5" hidden="1">RVAC!$A$1:$C$56</definedName>
    <definedName name="DatosExternos_1" localSheetId="4" hidden="1">RVP!$A$1:$C$1479</definedName>
    <definedName name="DatosExternos_1" localSheetId="6" hidden="1">VUP!$A$1:$C$10</definedName>
    <definedName name="DatosExternos_10" localSheetId="7" hidden="1">ESPECIES!$AM$1:$AO$54</definedName>
    <definedName name="DatosExternos_11" localSheetId="7" hidden="1">ESPECIES!$AQ$1:$AS$75</definedName>
    <definedName name="DatosExternos_12" localSheetId="7" hidden="1">ESPECIES!$AU$1:$AW$4</definedName>
    <definedName name="DatosExternos_13" localSheetId="7" hidden="1">ESPECIES!$AY$1:$BA$2</definedName>
    <definedName name="DatosExternos_14" localSheetId="7" hidden="1">ESPECIES!$BC$1:$BE$2</definedName>
    <definedName name="DatosExternos_15" localSheetId="7" hidden="1">ESPECIES!$BG$1:$BI$2</definedName>
    <definedName name="DatosExternos_16" localSheetId="7" hidden="1">ESPECIES!$BK$1:$BM$49</definedName>
    <definedName name="DatosExternos_17" localSheetId="7" hidden="1">ESPECIES!$BO$1:$BQ$4</definedName>
    <definedName name="DatosExternos_18" localSheetId="7" hidden="1">ESPECIES!$BS$1:$BU$36</definedName>
    <definedName name="DatosExternos_19" localSheetId="7" hidden="1">ESPECIES!$BW$1:$BY$145</definedName>
    <definedName name="DatosExternos_2" localSheetId="7" hidden="1">ESPECIES!$G$1:$I$206</definedName>
    <definedName name="DatosExternos_20" localSheetId="7" hidden="1">ESPECIES!$CA$1:$CC$10</definedName>
    <definedName name="DatosExternos_21" localSheetId="7" hidden="1">ESPECIES!$CE$1:$CG$3</definedName>
    <definedName name="DatosExternos_22" localSheetId="7" hidden="1">ESPECIES!$CI$1:$CK$21</definedName>
    <definedName name="DatosExternos_23" localSheetId="7" hidden="1">ESPECIES!$CM$1:$CO$3</definedName>
    <definedName name="DatosExternos_24" localSheetId="7" hidden="1">ESPECIES!$CQ$1:$CS$10</definedName>
    <definedName name="DatosExternos_25" localSheetId="7" hidden="1">ESPECIES!$CU$1:$CW$180</definedName>
    <definedName name="DatosExternos_26" localSheetId="7" hidden="1">ESPECIES!$CY$1:$DA$7</definedName>
    <definedName name="DatosExternos_27" localSheetId="7" hidden="1">ESPECIES!$DC$1:$DE$15</definedName>
    <definedName name="DatosExternos_28" localSheetId="7" hidden="1">ESPECIES!$DG$1:$DI$20</definedName>
    <definedName name="DatosExternos_29" localSheetId="7" hidden="1">ESPECIES!$DK$1:$DM$17</definedName>
    <definedName name="DatosExternos_3" localSheetId="7" hidden="1">ESPECIES!$K$1:$M$6</definedName>
    <definedName name="DatosExternos_30" localSheetId="7" hidden="1">ESPECIES!$DO$1:$DQ$7</definedName>
    <definedName name="DatosExternos_31" localSheetId="7" hidden="1">ESPECIES!$DS$1:$DU$3</definedName>
    <definedName name="DatosExternos_32" localSheetId="7" hidden="1">ESPECIES!$DW$1:$DY$2</definedName>
    <definedName name="DatosExternos_33" localSheetId="7" hidden="1">ESPECIES!$EA$1:$EC$6</definedName>
    <definedName name="DatosExternos_34" localSheetId="7" hidden="1">ESPECIES!$EE$1:$EG$2</definedName>
    <definedName name="DatosExternos_35" localSheetId="7" hidden="1">ESPECIES!$EI$1:$EK$216</definedName>
    <definedName name="DatosExternos_4" localSheetId="7" hidden="1">ESPECIES!$O$1:$Q$14</definedName>
    <definedName name="DatosExternos_5" localSheetId="7" hidden="1">ESPECIES!$S$1:$U$106</definedName>
    <definedName name="DatosExternos_6" localSheetId="7" hidden="1">ESPECIES!$W$1:$Y$82</definedName>
    <definedName name="DatosExternos_7" localSheetId="7" hidden="1">ESPECIES!$AA$1:$AC$2</definedName>
    <definedName name="DatosExternos_8" localSheetId="7" hidden="1">ESPECIES!$AE$1:$AG$26</definedName>
    <definedName name="DatosExternos_9" localSheetId="7" hidden="1">ESPECIES!$AI$1:$AK$135</definedName>
    <definedName name="LOS_LAGOS">'Listados Desplegables'!$D$26:$D$32</definedName>
    <definedName name="LOS_RIOS">'Listados Desplegables'!$D$33:$D$36</definedName>
    <definedName name="MAGALLANES">'Listados Desplegables'!$D$37:$D$40</definedName>
    <definedName name="MAULE">'Listados Desplegables'!$D$41:$D$45</definedName>
    <definedName name="METROPOLITANA">'Listados Desplegables'!$D$46:$D$49</definedName>
    <definedName name="ÑUBLE">'Listados Desplegables'!$D$50:$D$52</definedName>
    <definedName name="OF_ANCUD">'Listados Desplegables'!$G$2:$G$3</definedName>
    <definedName name="OF_ANGOL">'Listados Desplegables'!$G$4:$G$10</definedName>
    <definedName name="OF_ANTARTICA_CHILENA">'Listados Desplegables'!$G$11:$G$12</definedName>
    <definedName name="OF_ANTOFAGASTA">'Listados Desplegables'!$G$13:$G$18</definedName>
    <definedName name="OF_ARAUCO">'Listados Desplegables'!$G$19:$G$25</definedName>
    <definedName name="OF_ARICA">'Listados Desplegables'!$G$26:$G$27</definedName>
    <definedName name="OF_BULNES">'Listados Desplegables'!$G$28:$G$34</definedName>
    <definedName name="OF_CALAMA">'Listados Desplegables'!$G$35:$G$37</definedName>
    <definedName name="OF_CASTRO">'Listados Desplegables'!$G$38:$G$45</definedName>
    <definedName name="OF_CAUQUENES">'Listados Desplegables'!$G$46:$G$48</definedName>
    <definedName name="OF_CHAITEN">'Listados Desplegables'!$G$49:$G$51</definedName>
    <definedName name="OF_CHILE_CHICO">'Listados Desplegables'!$G$52:$G$53</definedName>
    <definedName name="OF_CHILLAN">'Listados Desplegables'!$G$54:$G$58</definedName>
    <definedName name="OF_CHOAPA">'Listados Desplegables'!$G$59:$G$62</definedName>
    <definedName name="OF_COCHRANE">'Listados Desplegables'!$G$63:$G$64</definedName>
    <definedName name="OF_COCHRANE_VILLA_OHIGGINS">'Listados Desplegables'!$G$65</definedName>
    <definedName name="OF_CONCEPCION">'Listados Desplegables'!$G$66:$G$77</definedName>
    <definedName name="OF_COPIAPO">'Listados Desplegables'!$G$78:$G$82</definedName>
    <definedName name="OF_COYHAIQUE">'Listados Desplegables'!$G$83:$G$84</definedName>
    <definedName name="OF_CURICO">'Listados Desplegables'!$G$85:$G$93</definedName>
    <definedName name="OF_ELQUI">'Listados Desplegables'!$G$94:$G$99</definedName>
    <definedName name="OF_HUASCO">'Listados Desplegables'!$G$100:$G$103</definedName>
    <definedName name="OF_IQUIQUE">'Listados Desplegables'!$G$104:$G$107</definedName>
    <definedName name="OF_LA_JUNTA">'Listados Desplegables'!$G$108</definedName>
    <definedName name="OF_LIMARI">'Listados Desplegables'!$G$109:$G$113</definedName>
    <definedName name="OF_LINARES">'Listados Desplegables'!$G$114:$G$119</definedName>
    <definedName name="OF_LOS_ANDES">'Listados Desplegables'!$G$120:$G$123</definedName>
    <definedName name="OF_LOS_ANGELES">'Listados Desplegables'!$G$124:$G$131</definedName>
    <definedName name="OF_MAGALLANES">'Listados Desplegables'!$G$132:$G$135</definedName>
    <definedName name="OF_MAIPO">'Listados Desplegables'!$G$136:$G$149</definedName>
    <definedName name="OF_MELIPILLA">'Listados Desplegables'!$G$150:$G$154</definedName>
    <definedName name="OF_METROPOLITANA">'Listados Desplegables'!$G$155:$G$182</definedName>
    <definedName name="OF_MULCHEN">'Listados Desplegables'!$G$183:$G$188</definedName>
    <definedName name="OF_NUEVA_IMPERIAL">'Listados Desplegables'!$G$189:$G$194</definedName>
    <definedName name="OF_OSORNO">'Listados Desplegables'!$G$195:$G$198</definedName>
    <definedName name="OF_PAILLACO">'Listados Desplegables'!$G$199:$G$201</definedName>
    <definedName name="OF_PANGUIPULLI">'Listados Desplegables'!$G$202:$G$203</definedName>
    <definedName name="OF_PARINACOTA">'Listados Desplegables'!$G$204:$G$205</definedName>
    <definedName name="OF_PARRAL">'Listados Desplegables'!$G$206:$G$207</definedName>
    <definedName name="OF_PETORCA">'Listados Desplegables'!$G$208:$G$212</definedName>
    <definedName name="OF_PUERTO_AYSEN">'Listados Desplegables'!$G$213:$G$214</definedName>
    <definedName name="OF_PUERTO_MONTT">'Listados Desplegables'!$G$215:$G$220</definedName>
    <definedName name="OF_PUERTO_VARAS">'Listados Desplegables'!$G$221:$G$224</definedName>
    <definedName name="OF_QUILLOTA">'Listados Desplegables'!$G$225:$G$233</definedName>
    <definedName name="OF_RANCAGUA">'Listados Desplegables'!$G$234:$G$244</definedName>
    <definedName name="OF_RAPA_NUI">'Listados Desplegables'!$G$245</definedName>
    <definedName name="OF_RIO_BUENO">'Listados Desplegables'!$G$246:$G$248</definedName>
    <definedName name="OF_RIO_NEGRO">'Listados Desplegables'!$G$249:$G$251</definedName>
    <definedName name="OF_SAN_ANTONIO">'Listados Desplegables'!$G$252:$G$257</definedName>
    <definedName name="OF_SAN_CARLOS">'Listados Desplegables'!$G$258:$G$266</definedName>
    <definedName name="OF_SAN_FELIPE">'Listados Desplegables'!$G$267:$G$272</definedName>
    <definedName name="OF_SAN_FERNANDO">'Listados Desplegables'!$G$273:$G$276</definedName>
    <definedName name="OF_SAN_VICENTE">'Listados Desplegables'!$G$277:$G$282</definedName>
    <definedName name="OF_SANTA_CRUZ">'Listados Desplegables'!$G$283:$G$294</definedName>
    <definedName name="OF_TALAGANTE">'Listados Desplegables'!$G$295:$G$299</definedName>
    <definedName name="OF_TALCA">'Listados Desplegables'!$G$300:$G$309</definedName>
    <definedName name="OF_TAMARUGAL">'Listados Desplegables'!$G$310:$G$312</definedName>
    <definedName name="OF_TEMUCO">'Listados Desplegables'!$G$313:$G$321</definedName>
    <definedName name="OF_TIERRA_DEL_FUEGO">'Listados Desplegables'!$G$322:$G$324</definedName>
    <definedName name="OF_ULTIMA_ESPERANZA">'Listados Desplegables'!$G$325:$G$326</definedName>
    <definedName name="OF_VALDIVIA">'Listados Desplegables'!$G$327:$G$330</definedName>
    <definedName name="OF_VALPARAISO">'Listados Desplegables'!$G$331:$G$337</definedName>
    <definedName name="OF_VICTORIA">'Listados Desplegables'!$G$338:$G$341</definedName>
    <definedName name="OF_VILLARRICA">'Listados Desplegables'!$G$342:$G$347</definedName>
    <definedName name="OHIGGINS">'Listados Desplegables'!$D$53:$D$56</definedName>
    <definedName name="TARAPACA">'Listados Desplegables'!$D$57:$D$58</definedName>
    <definedName name="VALPARAÍSO">'Listados Desplegables'!$D$59:$D$65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1" l="1"/>
  <c r="E109" i="11"/>
  <c r="E110" i="11"/>
  <c r="H108" i="11"/>
  <c r="H109" i="11"/>
  <c r="H110" i="11"/>
  <c r="I108" i="11"/>
  <c r="I109" i="11"/>
  <c r="I110" i="11"/>
  <c r="M108" i="11"/>
  <c r="M109" i="11"/>
  <c r="M110" i="11"/>
  <c r="N108" i="11"/>
  <c r="N109" i="11"/>
  <c r="N110" i="11"/>
  <c r="O108" i="11"/>
  <c r="O109" i="11"/>
  <c r="O110" i="11"/>
  <c r="P108" i="11"/>
  <c r="P109" i="11"/>
  <c r="P110" i="11"/>
  <c r="Q108" i="11"/>
  <c r="Q109" i="11"/>
  <c r="Q110" i="11"/>
  <c r="R108" i="11"/>
  <c r="R109" i="11"/>
  <c r="R110" i="11"/>
  <c r="S108" i="11"/>
  <c r="S109" i="11"/>
  <c r="S110" i="11"/>
  <c r="T108" i="11"/>
  <c r="T109" i="11"/>
  <c r="T110" i="11"/>
  <c r="U108" i="11"/>
  <c r="U109" i="11"/>
  <c r="U110" i="11"/>
  <c r="V108" i="11"/>
  <c r="V109" i="11"/>
  <c r="V110" i="11"/>
  <c r="W108" i="11"/>
  <c r="W109" i="11"/>
  <c r="W110" i="11"/>
  <c r="X108" i="11"/>
  <c r="X109" i="11"/>
  <c r="X110" i="11"/>
  <c r="Y108" i="11"/>
  <c r="Y109" i="11"/>
  <c r="Y110" i="11"/>
  <c r="Z108" i="11"/>
  <c r="Z109" i="11"/>
  <c r="Z110" i="11"/>
  <c r="AA108" i="11"/>
  <c r="AA109" i="11"/>
  <c r="AA110" i="11"/>
  <c r="AB108" i="11"/>
  <c r="AB109" i="11"/>
  <c r="AB110" i="11"/>
  <c r="AC108" i="11"/>
  <c r="AC109" i="11"/>
  <c r="AC110" i="11"/>
  <c r="AD108" i="11"/>
  <c r="AD109" i="11"/>
  <c r="AD110" i="11"/>
  <c r="E100" i="11"/>
  <c r="E101" i="11"/>
  <c r="E102" i="11"/>
  <c r="E103" i="11"/>
  <c r="E104" i="11"/>
  <c r="E105" i="11"/>
  <c r="E106" i="11"/>
  <c r="E107" i="11"/>
  <c r="H100" i="11"/>
  <c r="H101" i="11"/>
  <c r="H102" i="11"/>
  <c r="H103" i="11"/>
  <c r="H104" i="11"/>
  <c r="H105" i="11"/>
  <c r="H106" i="11"/>
  <c r="H107" i="11"/>
  <c r="I100" i="11"/>
  <c r="I101" i="11"/>
  <c r="I102" i="11"/>
  <c r="I103" i="11"/>
  <c r="I104" i="11"/>
  <c r="I105" i="11"/>
  <c r="I106" i="11"/>
  <c r="I107" i="11"/>
  <c r="M100" i="11"/>
  <c r="M101" i="11"/>
  <c r="M102" i="11"/>
  <c r="M103" i="11"/>
  <c r="M104" i="11"/>
  <c r="M105" i="11"/>
  <c r="M106" i="11"/>
  <c r="M107" i="11"/>
  <c r="N100" i="11"/>
  <c r="N101" i="11"/>
  <c r="N102" i="11"/>
  <c r="N103" i="11"/>
  <c r="N104" i="11"/>
  <c r="N105" i="11"/>
  <c r="N106" i="11"/>
  <c r="N107" i="11"/>
  <c r="O100" i="11"/>
  <c r="O101" i="11"/>
  <c r="O102" i="11"/>
  <c r="O103" i="11"/>
  <c r="O104" i="11"/>
  <c r="O105" i="11"/>
  <c r="O106" i="11"/>
  <c r="O107" i="11"/>
  <c r="P100" i="11"/>
  <c r="P101" i="11"/>
  <c r="P102" i="11"/>
  <c r="P103" i="11"/>
  <c r="P104" i="11"/>
  <c r="P105" i="11"/>
  <c r="P106" i="11"/>
  <c r="P107" i="11"/>
  <c r="Q100" i="11"/>
  <c r="Q101" i="11"/>
  <c r="Q102" i="11"/>
  <c r="Q103" i="11"/>
  <c r="Q104" i="11"/>
  <c r="Q105" i="11"/>
  <c r="Q106" i="11"/>
  <c r="Q107" i="11"/>
  <c r="R100" i="11"/>
  <c r="R101" i="11"/>
  <c r="R102" i="11"/>
  <c r="R103" i="11"/>
  <c r="R104" i="11"/>
  <c r="R105" i="11"/>
  <c r="R106" i="11"/>
  <c r="R107" i="11"/>
  <c r="S100" i="11"/>
  <c r="S101" i="11"/>
  <c r="S102" i="11"/>
  <c r="S103" i="11"/>
  <c r="S104" i="11"/>
  <c r="S105" i="11"/>
  <c r="S106" i="11"/>
  <c r="S107" i="11"/>
  <c r="T100" i="11"/>
  <c r="T101" i="11"/>
  <c r="T102" i="11"/>
  <c r="T103" i="11"/>
  <c r="T104" i="11"/>
  <c r="T105" i="11"/>
  <c r="T106" i="11"/>
  <c r="T107" i="11"/>
  <c r="U100" i="11"/>
  <c r="U101" i="11"/>
  <c r="U102" i="11"/>
  <c r="U103" i="11"/>
  <c r="U104" i="11"/>
  <c r="U105" i="11"/>
  <c r="U106" i="11"/>
  <c r="U107" i="11"/>
  <c r="V100" i="11"/>
  <c r="V101" i="11"/>
  <c r="V102" i="11"/>
  <c r="V103" i="11"/>
  <c r="V104" i="11"/>
  <c r="V105" i="11"/>
  <c r="V106" i="11"/>
  <c r="V107" i="11"/>
  <c r="W100" i="11"/>
  <c r="W101" i="11"/>
  <c r="W102" i="11"/>
  <c r="W103" i="11"/>
  <c r="W104" i="11"/>
  <c r="W105" i="11"/>
  <c r="W106" i="11"/>
  <c r="W107" i="11"/>
  <c r="X100" i="11"/>
  <c r="X101" i="11"/>
  <c r="X102" i="11"/>
  <c r="X103" i="11"/>
  <c r="X104" i="11"/>
  <c r="X105" i="11"/>
  <c r="X106" i="11"/>
  <c r="X107" i="11"/>
  <c r="Y100" i="11"/>
  <c r="Y101" i="11"/>
  <c r="Y102" i="11"/>
  <c r="Y103" i="11"/>
  <c r="Y104" i="11"/>
  <c r="Y105" i="11"/>
  <c r="Y106" i="11"/>
  <c r="Y107" i="11"/>
  <c r="Z100" i="11"/>
  <c r="Z101" i="11"/>
  <c r="Z102" i="11"/>
  <c r="Z103" i="11"/>
  <c r="Z104" i="11"/>
  <c r="Z105" i="11"/>
  <c r="Z106" i="11"/>
  <c r="Z107" i="11"/>
  <c r="AA100" i="11"/>
  <c r="AA101" i="11"/>
  <c r="AA102" i="11"/>
  <c r="AA103" i="11"/>
  <c r="AA104" i="11"/>
  <c r="AA105" i="11"/>
  <c r="AA106" i="11"/>
  <c r="AA107" i="11"/>
  <c r="AB100" i="11"/>
  <c r="AB101" i="11"/>
  <c r="AB102" i="11"/>
  <c r="AB103" i="11"/>
  <c r="AB104" i="11"/>
  <c r="AB105" i="11"/>
  <c r="AB106" i="11"/>
  <c r="AB107" i="11"/>
  <c r="AC100" i="11"/>
  <c r="AC101" i="11"/>
  <c r="AC102" i="11"/>
  <c r="AC103" i="11"/>
  <c r="AC104" i="11"/>
  <c r="AC105" i="11"/>
  <c r="AC106" i="11"/>
  <c r="AC107" i="11"/>
  <c r="AD100" i="11"/>
  <c r="AD101" i="11"/>
  <c r="AD102" i="11"/>
  <c r="AD103" i="11"/>
  <c r="AD104" i="11"/>
  <c r="AD105" i="11"/>
  <c r="AD106" i="11"/>
  <c r="AD107" i="1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AD11" i="11" l="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AB89" i="11"/>
  <c r="AB90" i="11"/>
  <c r="AB91" i="11"/>
  <c r="AB92" i="11"/>
  <c r="AB93" i="11"/>
  <c r="AB94" i="11"/>
  <c r="AB95" i="11"/>
  <c r="AB96" i="11"/>
  <c r="AB97" i="11"/>
  <c r="AB98" i="11"/>
  <c r="AB99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AA62" i="11"/>
  <c r="AA63" i="11"/>
  <c r="AA64" i="11"/>
  <c r="AA65" i="11"/>
  <c r="AA66" i="11"/>
  <c r="AA67" i="11"/>
  <c r="AA68" i="11"/>
  <c r="AA69" i="11"/>
  <c r="AA70" i="11"/>
  <c r="AA71" i="11"/>
  <c r="AA72" i="11"/>
  <c r="AA73" i="11"/>
  <c r="AA74" i="11"/>
  <c r="AA75" i="11"/>
  <c r="AA76" i="11"/>
  <c r="AA77" i="11"/>
  <c r="AA78" i="11"/>
  <c r="AA79" i="11"/>
  <c r="AA80" i="11"/>
  <c r="AA81" i="11"/>
  <c r="AA82" i="11"/>
  <c r="AA83" i="11"/>
  <c r="AA84" i="11"/>
  <c r="AA85" i="11"/>
  <c r="AA86" i="11"/>
  <c r="AA87" i="11"/>
  <c r="AA88" i="11"/>
  <c r="AA89" i="11"/>
  <c r="AA90" i="11"/>
  <c r="AA91" i="11"/>
  <c r="AA92" i="11"/>
  <c r="AA93" i="11"/>
  <c r="AA94" i="11"/>
  <c r="AA95" i="11"/>
  <c r="AA96" i="11"/>
  <c r="AA97" i="11"/>
  <c r="AA98" i="11"/>
  <c r="AA99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M38" i="11" l="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1" i="11" l="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</calcChain>
</file>

<file path=xl/connections.xml><?xml version="1.0" encoding="utf-8"?>
<connections xmlns="http://schemas.openxmlformats.org/spreadsheetml/2006/main">
  <connection id="1" keepAlive="1" name="Consulta - almendro" description="Conexión a la consulta 'almendro' en el libro." type="5" refreshedVersion="6" background="1" saveData="1">
    <dbPr connection="Provider=Microsoft.Mashup.OleDb.1;Data Source=$Workbook$;Location=almendro;Extended Properties=&quot;&quot;" command="SELECT * FROM [almendro]"/>
  </connection>
  <connection id="2" keepAlive="1" name="Consulta - arándano" description="Conexión a la consulta 'arándano' en el libro." type="5" refreshedVersion="6" background="1" saveData="1">
    <dbPr connection="Provider=Microsoft.Mashup.OleDb.1;Data Source=$Workbook$;Location=arándano;Extended Properties=&quot;&quot;" command="SELECT * FROM [arándano]"/>
  </connection>
  <connection id="3" keepAlive="1" name="Consulta - arándano rojo" description="Conexión a la consulta 'arándano rojo' en el libro." type="5" refreshedVersion="6" background="1" saveData="1">
    <dbPr connection="Provider=Microsoft.Mashup.OleDb.1;Data Source=$Workbook$;Location=arándano rojo;Extended Properties=&quot;&quot;" command="SELECT * FROM [arándano rojo]"/>
  </connection>
  <connection id="4" keepAlive="1" name="Consulta - avellano" description="Conexión a la consulta 'avellano' en el libro." type="5" refreshedVersion="6" background="1" saveData="1">
    <dbPr connection="Provider=Microsoft.Mashup.OleDb.1;Data Source=$Workbook$;Location=avellano;Extended Properties=&quot;&quot;" command="SELECT * FROM [avellano]"/>
  </connection>
  <connection id="5" keepAlive="1" name="Consulta - cerezo" description="Conexión a la consulta 'cerezo' en el libro." type="5" refreshedVersion="6" background="1" saveData="1">
    <dbPr connection="Provider=Microsoft.Mashup.OleDb.1;Data Source=$Workbook$;Location=cerezo;Extended Properties=&quot;&quot;" command="SELECT * FROM [cerezo]"/>
  </connection>
  <connection id="6" keepAlive="1" name="Consulta - ciruelo" description="Conexión a la consulta 'ciruelo' en el libro." type="5" refreshedVersion="6" background="1" saveData="1">
    <dbPr connection="Provider=Microsoft.Mashup.OleDb.1;Data Source=$Workbook$;Location=ciruelo;Extended Properties=&quot;&quot;" command="SELECT * FROM [ciruelo]"/>
  </connection>
  <connection id="7" keepAlive="1" name="Consulta - clementina" description="Conexión a la consulta 'clementina' en el libro." type="5" refreshedVersion="6" background="1" saveData="1">
    <dbPr connection="Provider=Microsoft.Mashup.OleDb.1;Data Source=$Workbook$;Location=clementina;Extended Properties=&quot;&quot;" command="SELECT * FROM [clementina]"/>
  </connection>
  <connection id="8" keepAlive="1" name="Consulta - damasco" description="Conexión a la consulta 'damasco' en el libro." type="5" refreshedVersion="6" background="1" saveData="1">
    <dbPr connection="Provider=Microsoft.Mashup.OleDb.1;Data Source=$Workbook$;Location=damasco;Extended Properties=&quot;&quot;" command="SELECT * FROM [damasco]"/>
  </connection>
  <connection id="9" keepAlive="1" name="Consulta - duraznero" description="Conexión a la consulta 'duraznero' en el libro." type="5" refreshedVersion="6" background="1" saveData="1">
    <dbPr connection="Provider=Microsoft.Mashup.OleDb.1;Data Source=$Workbook$;Location=duraznero;Extended Properties=&quot;&quot;" command="SELECT * FROM [duraznero]"/>
  </connection>
  <connection id="10" keepAlive="1" name="Consulta - frambueso" description="Conexión a la consulta 'frambueso' en el libro." type="5" refreshedVersion="6" background="1" saveData="1">
    <dbPr connection="Provider=Microsoft.Mashup.OleDb.1;Data Source=$Workbook$;Location=frambueso;Extended Properties=&quot;&quot;" command="SELECT * FROM [frambueso]"/>
  </connection>
  <connection id="11" keepAlive="1" name="Consulta - frutilla" description="Conexión a la consulta 'frutilla' en el libro." type="5" refreshedVersion="6" background="1" saveData="1">
    <dbPr connection="Provider=Microsoft.Mashup.OleDb.1;Data Source=$Workbook$;Location=frutilla;Extended Properties=&quot;&quot;" command="SELECT * FROM [frutilla]"/>
  </connection>
  <connection id="12" keepAlive="1" name="Consulta - granado" description="Conexión a la consulta 'granado' en el libro." type="5" refreshedVersion="6" background="1" saveData="1">
    <dbPr connection="Provider=Microsoft.Mashup.OleDb.1;Data Source=$Workbook$;Location=granado;Extended Properties=&quot;&quot;" command="SELECT * FROM [granado]"/>
  </connection>
  <connection id="13" keepAlive="1" name="Consulta - híbrido_de_peral" description="Conexión a la consulta 'híbrido_de_peral' en el libro." type="5" refreshedVersion="6" background="1" saveData="1">
    <dbPr connection="Provider=Microsoft.Mashup.OleDb.1;Data Source=$Workbook$;Location=híbrido_de_peral;Extended Properties=&quot;&quot;" command="SELECT * FROM [híbrido_de_peral]"/>
  </connection>
  <connection id="14" keepAlive="1" name="Consulta - higuera" description="Conexión a la consulta 'higuera' en el libro." type="5" refreshedVersion="6" background="1" saveData="1">
    <dbPr connection="Provider=Microsoft.Mashup.OleDb.1;Data Source=$Workbook$;Location=higuera;Extended Properties=&quot;&quot;" command="SELECT * FROM [higuera]"/>
  </connection>
  <connection id="15" keepAlive="1" name="Consulta - interespecífico de prunus" description="Conexión a la consulta 'interespecífico de prunus' en el libro." type="5" refreshedVersion="6" background="1" saveData="1">
    <dbPr connection="Provider=Microsoft.Mashup.OleDb.1;Data Source=$Workbook$;Location=interespecífico de prunus;Extended Properties=&quot;&quot;" command="SELECT * FROM [interespecífico de prunus]"/>
  </connection>
  <connection id="16" keepAlive="1" name="Consulta - kiwi" description="Conexión a la consulta 'kiwi' en el libro." type="5" refreshedVersion="6" background="1" saveData="1">
    <dbPr connection="Provider=Microsoft.Mashup.OleDb.1;Data Source=$Workbook$;Location=kiwi;Extended Properties=&quot;&quot;" command="SELECT * FROM [kiwi]"/>
  </connection>
  <connection id="17" keepAlive="1" name="Consulta - limonero" description="Conexión a la consulta 'limonero' en el libro." type="5" refreshedVersion="6" background="1" saveData="1">
    <dbPr connection="Provider=Microsoft.Mashup.OleDb.1;Data Source=$Workbook$;Location=limonero;Extended Properties=&quot;&quot;" command="SELECT * FROM [limonero]"/>
  </connection>
  <connection id="18" keepAlive="1" name="Consulta - LVOD" description="Conexión a la consulta 'LVOD' en el libro." type="5" refreshedVersion="6" background="1" saveData="1">
    <dbPr connection="Provider=Microsoft.Mashup.OleDb.1;Data Source=$Workbook$;Location=LVOD;Extended Properties=&quot;&quot;" command="SELECT * FROM [LVOD]"/>
  </connection>
  <connection id="19" keepAlive="1" name="Consulta - mandarino" description="Conexión a la consulta 'mandarino' en el libro." type="5" refreshedVersion="6" background="1" saveData="1">
    <dbPr connection="Provider=Microsoft.Mashup.OleDb.1;Data Source=$Workbook$;Location=mandarino;Extended Properties=&quot;&quot;" command="SELECT * FROM [mandarino]"/>
  </connection>
  <connection id="20" keepAlive="1" name="Consulta - manzano" description="Conexión a la consulta 'manzano' en el libro." type="5" refreshedVersion="6" background="1" saveData="1">
    <dbPr connection="Provider=Microsoft.Mashup.OleDb.1;Data Source=$Workbook$;Location=manzano;Extended Properties=&quot;&quot;" command="SELECT * FROM [manzano]"/>
  </connection>
  <connection id="21" keepAlive="1" name="Consulta - maqui" description="Conexión a la consulta 'maqui' en el libro." type="5" refreshedVersion="6" background="1" saveData="1">
    <dbPr connection="Provider=Microsoft.Mashup.OleDb.1;Data Source=$Workbook$;Location=maqui;Extended Properties=&quot;&quot;" command="SELECT * FROM [maqui]"/>
  </connection>
  <connection id="22" keepAlive="1" name="Consulta - membrillero" description="Conexión a la consulta 'membrillero' en el libro." type="5" refreshedVersion="6" background="1" saveData="1">
    <dbPr connection="Provider=Microsoft.Mashup.OleDb.1;Data Source=$Workbook$;Location=membrillero;Extended Properties=&quot;&quot;" command="SELECT * FROM [membrillero]"/>
  </connection>
  <connection id="23" keepAlive="1" name="Consulta - mora" description="Conexión a la consulta 'mora' en el libro." type="5" refreshedVersion="6" background="1" saveData="1">
    <dbPr connection="Provider=Microsoft.Mashup.OleDb.1;Data Source=$Workbook$;Location=mora;Extended Properties=&quot;&quot;" command="SELECT * FROM [mora]"/>
  </connection>
  <connection id="24" keepAlive="1" name="Consulta - murtilla" description="Conexión a la consulta 'murtilla' en el libro." type="5" refreshedVersion="6" background="1" saveData="1">
    <dbPr connection="Provider=Microsoft.Mashup.OleDb.1;Data Source=$Workbook$;Location=murtilla;Extended Properties=&quot;&quot;" command="SELECT * FROM [murtilla]"/>
  </connection>
  <connection id="25" keepAlive="1" name="Consulta - naranjo" description="Conexión a la consulta 'naranjo' en el libro." type="5" refreshedVersion="6" background="1" saveData="1">
    <dbPr connection="Provider=Microsoft.Mashup.OleDb.1;Data Source=$Workbook$;Location=naranjo;Extended Properties=&quot;&quot;" command="SELECT * FROM [naranjo]"/>
  </connection>
  <connection id="26" keepAlive="1" name="Consulta - nectarino" description="Conexión a la consulta 'nectarino' en el libro." type="5" refreshedVersion="6" background="1" saveData="1">
    <dbPr connection="Provider=Microsoft.Mashup.OleDb.1;Data Source=$Workbook$;Location=nectarino;Extended Properties=&quot;&quot;" command="SELECT * FROM [nectarino]"/>
  </connection>
  <connection id="27" keepAlive="1" name="Consulta - nogal" description="Conexión a la consulta 'nogal' en el libro." type="5" refreshedVersion="6" background="1" saveData="1">
    <dbPr connection="Provider=Microsoft.Mashup.OleDb.1;Data Source=$Workbook$;Location=nogal;Extended Properties=&quot;&quot;" command="SELECT * FROM [nogal]"/>
  </connection>
  <connection id="28" keepAlive="1" name="Consulta - olivo" description="Conexión a la consulta 'olivo' en el libro." type="5" refreshedVersion="6" background="1" saveData="1">
    <dbPr connection="Provider=Microsoft.Mashup.OleDb.1;Data Source=$Workbook$;Location=olivo;Extended Properties=&quot;&quot;" command="SELECT * FROM [olivo]"/>
  </connection>
  <connection id="29" keepAlive="1" name="Consulta - palto" description="Conexión a la consulta 'palto' en el libro." type="5" refreshedVersion="6" background="1" saveData="1">
    <dbPr connection="Provider=Microsoft.Mashup.OleDb.1;Data Source=$Workbook$;Location=palto;Extended Properties=&quot;&quot;" command="SELECT * FROM [palto]"/>
  </connection>
  <connection id="30" keepAlive="1" name="Consulta - peral" description="Conexión a la consulta 'peral' en el libro." type="5" refreshedVersion="6" background="1" saveData="1">
    <dbPr connection="Provider=Microsoft.Mashup.OleDb.1;Data Source=$Workbook$;Location=peral;Extended Properties=&quot;&quot;" command="SELECT * FROM [peral]"/>
  </connection>
  <connection id="31" keepAlive="1" name="Consulta - pistacho" description="Conexión a la consulta 'pistacho' en el libro." type="5" refreshedVersion="6" background="1" saveData="1">
    <dbPr connection="Provider=Microsoft.Mashup.OleDb.1;Data Source=$Workbook$;Location=pistacho;Extended Properties=&quot;&quot;" command="SELECT * FROM [pistacho]"/>
  </connection>
  <connection id="32" keepAlive="1" name="Consulta - pomelo" description="Conexión a la consulta 'pomelo' en el libro." type="5" refreshedVersion="6" background="1" saveData="1">
    <dbPr connection="Provider=Microsoft.Mashup.OleDb.1;Data Source=$Workbook$;Location=pomelo;Extended Properties=&quot;&quot;" command="SELECT * FROM [pomelo]"/>
  </connection>
  <connection id="33" keepAlive="1" name="Consulta - portainjerto pomaceas" description="Conexión a la consulta 'portainjerto pomaceas' en el libro." type="5" refreshedVersion="6" background="1" saveData="1">
    <dbPr connection="Provider=Microsoft.Mashup.OleDb.1;Data Source=$Workbook$;Location=portainjerto pomaceas;Extended Properties=&quot;&quot;" command="SELECT * FROM [portainjerto pomaceas]"/>
  </connection>
  <connection id="34" keepAlive="1" name="Consulta - portainjerto prunus" description="Conexión a la consulta 'portainjerto prunus' en el libro." type="5" refreshedVersion="6" background="1" saveData="1">
    <dbPr connection="Provider=Microsoft.Mashup.OleDb.1;Data Source=$Workbook$;Location=portainjerto prunus;Extended Properties=&quot;&quot;" command="SELECT * FROM [portainjerto prunus]"/>
  </connection>
  <connection id="35" keepAlive="1" name="Consulta - RVAC" description="Conexión a la consulta 'RVAC' en el libro." type="5" refreshedVersion="6" background="1" saveData="1">
    <dbPr connection="Provider=Microsoft.Mashup.OleDb.1;Data Source=$Workbook$;Location=RVAC;Extended Properties=&quot;&quot;" command="SELECT * FROM [RVAC]"/>
  </connection>
  <connection id="36" keepAlive="1" name="Consulta - RVP" description="Conexión a la consulta 'RVP' en el libro." type="5" refreshedVersion="6" background="1" saveData="1">
    <dbPr connection="Provider=Microsoft.Mashup.OleDb.1;Data Source=$Workbook$;Location=RVP;Extended Properties=&quot;&quot;" command="SELECT * FROM [RVP]"/>
  </connection>
  <connection id="37" keepAlive="1" name="Consulta - tangor" description="Conexión a la consulta 'tangor' en el libro." type="5" refreshedVersion="6" background="1" saveData="1">
    <dbPr connection="Provider=Microsoft.Mashup.OleDb.1;Data Source=$Workbook$;Location=tangor;Extended Properties=&quot;&quot;" command="SELECT * FROM [tangor]"/>
  </connection>
  <connection id="38" keepAlive="1" name="Consulta - vid" description="Conexión a la consulta 'vid' en el libro." type="5" refreshedVersion="6" background="1" saveData="1">
    <dbPr connection="Provider=Microsoft.Mashup.OleDb.1;Data Source=$Workbook$;Location=vid;Extended Properties=&quot;&quot;" command="SELECT * FROM [vid]"/>
  </connection>
  <connection id="39" keepAlive="1" name="Consulta - VUP" description="Conexión a la consulta 'VUP' en el libro." type="5" refreshedVersion="6" background="1" saveData="1">
    <dbPr connection="Provider=Microsoft.Mashup.OleDb.1;Data Source=$Workbook$;Location=VUP;Extended Properties=&quot;&quot;" command="SELECT * FROM [VUP]"/>
  </connection>
</connections>
</file>

<file path=xl/sharedStrings.xml><?xml version="1.0" encoding="utf-8"?>
<sst xmlns="http://schemas.openxmlformats.org/spreadsheetml/2006/main" count="14665" uniqueCount="2862">
  <si>
    <t>Región</t>
  </si>
  <si>
    <t xml:space="preserve"> Oficina SAG</t>
  </si>
  <si>
    <t>OFICINA</t>
  </si>
  <si>
    <t>COMUNA</t>
  </si>
  <si>
    <t>Tipo</t>
  </si>
  <si>
    <t>Protegida</t>
  </si>
  <si>
    <t>Especie</t>
  </si>
  <si>
    <t>FRUTAL</t>
  </si>
  <si>
    <t>Género</t>
  </si>
  <si>
    <t>Condicional</t>
  </si>
  <si>
    <t>ARICA Y PARINACOTA</t>
  </si>
  <si>
    <t>ANTOFAGASTA</t>
  </si>
  <si>
    <t>OF_ANCUD</t>
  </si>
  <si>
    <t>ANCUD</t>
  </si>
  <si>
    <t>Variedad</t>
  </si>
  <si>
    <t>SI</t>
  </si>
  <si>
    <t>almendro</t>
  </si>
  <si>
    <t>Femenino</t>
  </si>
  <si>
    <t>Si</t>
  </si>
  <si>
    <t>TARAPACA</t>
  </si>
  <si>
    <t>CALAMA</t>
  </si>
  <si>
    <t>QUEMCHI</t>
  </si>
  <si>
    <t>Portainjerto</t>
  </si>
  <si>
    <t>NO</t>
  </si>
  <si>
    <t>arandano</t>
  </si>
  <si>
    <t>arándano</t>
  </si>
  <si>
    <t>Masculino</t>
  </si>
  <si>
    <t>No</t>
  </si>
  <si>
    <t>ARAUCANIA</t>
  </si>
  <si>
    <t>TEMUCO</t>
  </si>
  <si>
    <t>OF_ANGOL</t>
  </si>
  <si>
    <t>ANGOL</t>
  </si>
  <si>
    <t>avellano europeo</t>
  </si>
  <si>
    <t>arándano rojo</t>
  </si>
  <si>
    <t>Otro</t>
  </si>
  <si>
    <t>ATACAMA</t>
  </si>
  <si>
    <t>NUEVA IMPERIAL</t>
  </si>
  <si>
    <t>COLLIPULLI</t>
  </si>
  <si>
    <t>caqui</t>
  </si>
  <si>
    <t>avellano</t>
  </si>
  <si>
    <t>Prefiere no responder</t>
  </si>
  <si>
    <t>COQUIMBO</t>
  </si>
  <si>
    <t>VILLARRICA</t>
  </si>
  <si>
    <t>ERCILLA</t>
  </si>
  <si>
    <t>castaño</t>
  </si>
  <si>
    <t>calafate</t>
  </si>
  <si>
    <t>VALPARAÍSO</t>
  </si>
  <si>
    <t>LOS_SAUCES</t>
  </si>
  <si>
    <t>cerezo</t>
  </si>
  <si>
    <t>METROPOLITANA</t>
  </si>
  <si>
    <t>VICTORIA</t>
  </si>
  <si>
    <t>LUMACO</t>
  </si>
  <si>
    <t>chirimoyo</t>
  </si>
  <si>
    <t>OHIGGINS</t>
  </si>
  <si>
    <t>ARICA_Y_PARINACOTA</t>
  </si>
  <si>
    <t>ARICA</t>
  </si>
  <si>
    <t>PUREN</t>
  </si>
  <si>
    <t>Agrupados en 1 especie</t>
  </si>
  <si>
    <t>ciruelo europeo</t>
  </si>
  <si>
    <t>MAULE</t>
  </si>
  <si>
    <t>PARINACOTA</t>
  </si>
  <si>
    <t>RENAICO</t>
  </si>
  <si>
    <t>Cambio de nombre</t>
  </si>
  <si>
    <t>ciruelo japones</t>
  </si>
  <si>
    <t>ÑUBLE</t>
  </si>
  <si>
    <t>COPIAPO</t>
  </si>
  <si>
    <t>OF_ANTARTICA_CHILENA</t>
  </si>
  <si>
    <t>ANTARTICA</t>
  </si>
  <si>
    <t>No integrado (Agrupado)</t>
  </si>
  <si>
    <t>clementina</t>
  </si>
  <si>
    <t>ciruelo</t>
  </si>
  <si>
    <t>BIOBIO</t>
  </si>
  <si>
    <t>HUASCO</t>
  </si>
  <si>
    <t>CABO_DE_HORNOS</t>
  </si>
  <si>
    <t>cramberries</t>
  </si>
  <si>
    <t>AYSEN</t>
  </si>
  <si>
    <t>COYHAIQUE</t>
  </si>
  <si>
    <t>OF_ANTOFAGASTA</t>
  </si>
  <si>
    <t>damasco</t>
  </si>
  <si>
    <t>LOS RIOS</t>
  </si>
  <si>
    <t>PUERTO AYSEN</t>
  </si>
  <si>
    <t>MARIA_ELENA</t>
  </si>
  <si>
    <t>durazno</t>
  </si>
  <si>
    <t>duraznero</t>
  </si>
  <si>
    <t>LOS LAGOS</t>
  </si>
  <si>
    <t>LA JUNTA</t>
  </si>
  <si>
    <t>MEJILLONES</t>
  </si>
  <si>
    <t>feijoa</t>
  </si>
  <si>
    <t>COCHRANE</t>
  </si>
  <si>
    <t>SIERRA_GORDA</t>
  </si>
  <si>
    <t>frambueso</t>
  </si>
  <si>
    <t>MAGALLANES</t>
  </si>
  <si>
    <t>COCHRANE VILLA OHIGGINS</t>
  </si>
  <si>
    <t>TALTAL</t>
  </si>
  <si>
    <t>frutilla</t>
  </si>
  <si>
    <t>CHILE CHICO</t>
  </si>
  <si>
    <t>TOCOPILLA</t>
  </si>
  <si>
    <t>granado</t>
  </si>
  <si>
    <t>CONCEPCION</t>
  </si>
  <si>
    <t>OF_ARAUCO</t>
  </si>
  <si>
    <t>ARAUCO</t>
  </si>
  <si>
    <t>grosella</t>
  </si>
  <si>
    <t>CAÑETE</t>
  </si>
  <si>
    <t>guayaba</t>
  </si>
  <si>
    <t>LOS ANGELES</t>
  </si>
  <si>
    <t>CONTULMO</t>
  </si>
  <si>
    <t>guindo</t>
  </si>
  <si>
    <t>híbrido de peral</t>
  </si>
  <si>
    <t>MULCHEN</t>
  </si>
  <si>
    <t>CURANILAHUE</t>
  </si>
  <si>
    <t>higuera</t>
  </si>
  <si>
    <t>ELQUI</t>
  </si>
  <si>
    <t>LEBU</t>
  </si>
  <si>
    <t>interespecifico de prunus</t>
  </si>
  <si>
    <t>interespecífico de Citrus</t>
  </si>
  <si>
    <t>CHOAPA</t>
  </si>
  <si>
    <t>LOS_ALAMOS</t>
  </si>
  <si>
    <t>kiwi</t>
  </si>
  <si>
    <t>interespecífico de Prunus</t>
  </si>
  <si>
    <t>LIMARI</t>
  </si>
  <si>
    <t>TIRUA</t>
  </si>
  <si>
    <t>lima</t>
  </si>
  <si>
    <t>LOS_LAGOS</t>
  </si>
  <si>
    <t>PUERTO MONTT</t>
  </si>
  <si>
    <t>OF_ARICA</t>
  </si>
  <si>
    <t>limonero</t>
  </si>
  <si>
    <t>PUERTO VARAS</t>
  </si>
  <si>
    <t>CAMARONES</t>
  </si>
  <si>
    <t>lucumo</t>
  </si>
  <si>
    <t>CASTRO</t>
  </si>
  <si>
    <t>OF_BULNES</t>
  </si>
  <si>
    <t>BULNES</t>
  </si>
  <si>
    <t>macadamia</t>
  </si>
  <si>
    <t>EL_CARMEN</t>
  </si>
  <si>
    <t>mandarina</t>
  </si>
  <si>
    <t>mandarino</t>
  </si>
  <si>
    <t>OSORNO</t>
  </si>
  <si>
    <t>PEMUCO</t>
  </si>
  <si>
    <t>mango</t>
  </si>
  <si>
    <t>RIO NEGRO</t>
  </si>
  <si>
    <t>QUILLON</t>
  </si>
  <si>
    <t>manzano</t>
  </si>
  <si>
    <t>CHAITEN</t>
  </si>
  <si>
    <t>RANQUIL</t>
  </si>
  <si>
    <t>maqui</t>
  </si>
  <si>
    <t>LOS_RIOS</t>
  </si>
  <si>
    <t>VALDIVIA</t>
  </si>
  <si>
    <t>SAN_IGNACIO</t>
  </si>
  <si>
    <t>maracuya</t>
  </si>
  <si>
    <t>PANGUIPULLI</t>
  </si>
  <si>
    <t>YUNGAY</t>
  </si>
  <si>
    <t>membrillo</t>
  </si>
  <si>
    <t>membrillero</t>
  </si>
  <si>
    <t>PAILLACO</t>
  </si>
  <si>
    <t>OF_CALAMA</t>
  </si>
  <si>
    <t>mora</t>
  </si>
  <si>
    <t>RIO BUENO</t>
  </si>
  <si>
    <t>OLLAGÜE</t>
  </si>
  <si>
    <t>murta</t>
  </si>
  <si>
    <t>murtilla</t>
  </si>
  <si>
    <t>SAN_PEDRO_DE_ATACAMA</t>
  </si>
  <si>
    <t>naranjo</t>
  </si>
  <si>
    <t>ANTARTICA CHILENA</t>
  </si>
  <si>
    <t>OF_CASTRO</t>
  </si>
  <si>
    <t>nectarino</t>
  </si>
  <si>
    <t>TIERRA DEL FUEGO</t>
  </si>
  <si>
    <t>CHONCHI</t>
  </si>
  <si>
    <t>nispero</t>
  </si>
  <si>
    <t>ULTIMA ESPERANZA</t>
  </si>
  <si>
    <t>CURACO_DE_VELEZ</t>
  </si>
  <si>
    <t>nogal</t>
  </si>
  <si>
    <t>TALCA</t>
  </si>
  <si>
    <t>DALCAHUE</t>
  </si>
  <si>
    <t>olivo</t>
  </si>
  <si>
    <t>CAUQUENES</t>
  </si>
  <si>
    <t>PUQUELDON</t>
  </si>
  <si>
    <t>palto</t>
  </si>
  <si>
    <t>CURICO</t>
  </si>
  <si>
    <t>QUEILEN</t>
  </si>
  <si>
    <t>papaya</t>
  </si>
  <si>
    <t>LINARES</t>
  </si>
  <si>
    <t>QUELLON</t>
  </si>
  <si>
    <t>pecano</t>
  </si>
  <si>
    <t>PARRAL</t>
  </si>
  <si>
    <t>QUINCHAO</t>
  </si>
  <si>
    <t>peral</t>
  </si>
  <si>
    <t>OF_CAUQUENES</t>
  </si>
  <si>
    <t>pistacho</t>
  </si>
  <si>
    <t>peral asiático</t>
  </si>
  <si>
    <t>MAIPO</t>
  </si>
  <si>
    <t>CHANCO</t>
  </si>
  <si>
    <t>pomelo</t>
  </si>
  <si>
    <t>MELIPILLA</t>
  </si>
  <si>
    <t>PELLUHUE</t>
  </si>
  <si>
    <t>tangelo</t>
  </si>
  <si>
    <t>TALAGANTE</t>
  </si>
  <si>
    <t>OF_CHAITEN</t>
  </si>
  <si>
    <t>vid de mesa</t>
  </si>
  <si>
    <t>portainjerto cítricos</t>
  </si>
  <si>
    <t>CHILLAN</t>
  </si>
  <si>
    <t>FUTALEUFU</t>
  </si>
  <si>
    <t>vid vinifera</t>
  </si>
  <si>
    <t>portainjerto pomaceas</t>
  </si>
  <si>
    <t>PALENA</t>
  </si>
  <si>
    <t>zarzaparrilla</t>
  </si>
  <si>
    <t>portainjerto Prunus</t>
  </si>
  <si>
    <t>SAN CARLOS</t>
  </si>
  <si>
    <t>OF_CHILE_CHICO</t>
  </si>
  <si>
    <t>CHILE_CHICO</t>
  </si>
  <si>
    <t>RANCAGUA</t>
  </si>
  <si>
    <t>RIO_IBAÑEZ</t>
  </si>
  <si>
    <t>tangor</t>
  </si>
  <si>
    <t>SAN VICENTE</t>
  </si>
  <si>
    <t>OF_CHILLAN</t>
  </si>
  <si>
    <t>vid</t>
  </si>
  <si>
    <t>SANTA CRUZ</t>
  </si>
  <si>
    <t>CHILLAN_VIEJO</t>
  </si>
  <si>
    <t>SAN FERNANDO</t>
  </si>
  <si>
    <t>COIHUECO</t>
  </si>
  <si>
    <t>IQUIQUE</t>
  </si>
  <si>
    <t>PINTO</t>
  </si>
  <si>
    <t>TAMARUGAL</t>
  </si>
  <si>
    <t>PORTEZUELO</t>
  </si>
  <si>
    <t>VALPARAISO</t>
  </si>
  <si>
    <t>OF_CHOAPA</t>
  </si>
  <si>
    <t>CANELA</t>
  </si>
  <si>
    <t>QUILLOTA</t>
  </si>
  <si>
    <t>ILLAPEL</t>
  </si>
  <si>
    <t>RAPA NUI</t>
  </si>
  <si>
    <t>LOS_VILOS</t>
  </si>
  <si>
    <t>LOS ANDES</t>
  </si>
  <si>
    <t>SALAMANCA</t>
  </si>
  <si>
    <t>PETORCA</t>
  </si>
  <si>
    <t>OF_COCHRANE</t>
  </si>
  <si>
    <t>SAN ANTONIO</t>
  </si>
  <si>
    <t>TORTEL</t>
  </si>
  <si>
    <t>SAN FELIPE</t>
  </si>
  <si>
    <t>OF_COCHRANE_VILLA_OHIGGINS</t>
  </si>
  <si>
    <t>O'HIGGINS</t>
  </si>
  <si>
    <t>OF_CONCEPCION</t>
  </si>
  <si>
    <t>CHIGUAYANTE</t>
  </si>
  <si>
    <t>CORONEL</t>
  </si>
  <si>
    <t>FLORIDA</t>
  </si>
  <si>
    <t>HUALPEN</t>
  </si>
  <si>
    <t>HUALQUI</t>
  </si>
  <si>
    <t>LOTA</t>
  </si>
  <si>
    <t>PENCO</t>
  </si>
  <si>
    <t>SAN_PEDRO_DE_LA_PAZ</t>
  </si>
  <si>
    <t>SANTA_JUANA</t>
  </si>
  <si>
    <t>TALCAHUANO</t>
  </si>
  <si>
    <t>TOME</t>
  </si>
  <si>
    <t>OF_COPIAPO</t>
  </si>
  <si>
    <t>CALDERA</t>
  </si>
  <si>
    <t>CHAÑARAL</t>
  </si>
  <si>
    <t>DIEGO_DE_ALMAGRO</t>
  </si>
  <si>
    <t>TIERRA_AMARILLA</t>
  </si>
  <si>
    <t>OF_COYHAIQUE</t>
  </si>
  <si>
    <t>COIHAIQUE</t>
  </si>
  <si>
    <t>LAGO_VERDE</t>
  </si>
  <si>
    <t>OF_CURICO</t>
  </si>
  <si>
    <t>HUALAÑE</t>
  </si>
  <si>
    <t>LICANTEN</t>
  </si>
  <si>
    <t>MOLINA</t>
  </si>
  <si>
    <t>RAUCO</t>
  </si>
  <si>
    <t>ROMERAL</t>
  </si>
  <si>
    <t>SAGRADA_FAMILIA</t>
  </si>
  <si>
    <t>TENO</t>
  </si>
  <si>
    <t>VICHUQUEN</t>
  </si>
  <si>
    <t>OF_ELQUI</t>
  </si>
  <si>
    <t>ANDACOLLO</t>
  </si>
  <si>
    <t>LA_HIGUERA</t>
  </si>
  <si>
    <t>LA_SERENA</t>
  </si>
  <si>
    <t>PAIGUANO</t>
  </si>
  <si>
    <t>VICUÑA</t>
  </si>
  <si>
    <t>OF_HUASCO</t>
  </si>
  <si>
    <t>ALTO_DEL_CARMEN</t>
  </si>
  <si>
    <t>FREIRINA</t>
  </si>
  <si>
    <t>VALLENAR</t>
  </si>
  <si>
    <t>OF_IQUIQUE</t>
  </si>
  <si>
    <t>ALTO_HOSPICIO</t>
  </si>
  <si>
    <t>CAMIÑA</t>
  </si>
  <si>
    <t>COLCHANE</t>
  </si>
  <si>
    <t>OF_LA_JUNTA</t>
  </si>
  <si>
    <t>CISNES</t>
  </si>
  <si>
    <t>OF_LIMARI</t>
  </si>
  <si>
    <t>COMBARBALA</t>
  </si>
  <si>
    <t>MONTE_PATRIA</t>
  </si>
  <si>
    <t>OVALLE</t>
  </si>
  <si>
    <t>PUNITAQUI</t>
  </si>
  <si>
    <t>RIO_HURTADO</t>
  </si>
  <si>
    <t>OF_LINARES</t>
  </si>
  <si>
    <t>COLBUN</t>
  </si>
  <si>
    <t>LONGAVI</t>
  </si>
  <si>
    <t>SAN_JAVIER</t>
  </si>
  <si>
    <t>VILLA_ALEGRE</t>
  </si>
  <si>
    <t>YERBAS_BUENAS</t>
  </si>
  <si>
    <t>OF_LOS_ANDES</t>
  </si>
  <si>
    <t>CALLE_LARGA</t>
  </si>
  <si>
    <t>LOS_ANDES</t>
  </si>
  <si>
    <t>RINCONADA</t>
  </si>
  <si>
    <t>SAN_ESTEBAN</t>
  </si>
  <si>
    <t>OF_LOS_ANGELES</t>
  </si>
  <si>
    <t>ANTUCO</t>
  </si>
  <si>
    <t>CABRERO</t>
  </si>
  <si>
    <t>LAJA</t>
  </si>
  <si>
    <t>LOS_ANGELES</t>
  </si>
  <si>
    <t>QUILLECO</t>
  </si>
  <si>
    <t>SAN_ROSENDO</t>
  </si>
  <si>
    <t>TUCAPEL</t>
  </si>
  <si>
    <t>YUMBEL</t>
  </si>
  <si>
    <t>OF_MAGALLANES</t>
  </si>
  <si>
    <t>LAGUNA_BLANCA</t>
  </si>
  <si>
    <t>PUNTA_ARENAS</t>
  </si>
  <si>
    <t>RIO_VERDE</t>
  </si>
  <si>
    <t>SAN_GREGORIO</t>
  </si>
  <si>
    <t>OF_MAIPO</t>
  </si>
  <si>
    <t>BUIN</t>
  </si>
  <si>
    <t>CALERA_DE_TANGO</t>
  </si>
  <si>
    <t>EL_BOSQUE</t>
  </si>
  <si>
    <t>LA_CISTERNA</t>
  </si>
  <si>
    <t>LA_FLORIDA</t>
  </si>
  <si>
    <t>LA_GRANJA</t>
  </si>
  <si>
    <t>LA_PINTANA</t>
  </si>
  <si>
    <t>LO_ESPEJO</t>
  </si>
  <si>
    <t>PAINE</t>
  </si>
  <si>
    <t>PIRQUE</t>
  </si>
  <si>
    <t>PUENTE_ALTO</t>
  </si>
  <si>
    <t>SAN_BERNARDO</t>
  </si>
  <si>
    <t>SAN_JOSE_DE_MAIPO</t>
  </si>
  <si>
    <t>SAN_RAMON</t>
  </si>
  <si>
    <t>OF_MELIPILLA</t>
  </si>
  <si>
    <t>ALHUE</t>
  </si>
  <si>
    <t>CURACAVI</t>
  </si>
  <si>
    <t>MARIA_PINTO</t>
  </si>
  <si>
    <t>SAN_PEDRO</t>
  </si>
  <si>
    <t>OF_METROPOLITANA</t>
  </si>
  <si>
    <t>CERRILLOS</t>
  </si>
  <si>
    <t>CERRO_NAVIA</t>
  </si>
  <si>
    <t>COLINA</t>
  </si>
  <si>
    <t>CONCHALI</t>
  </si>
  <si>
    <t>ESTACION_CENTRAL</t>
  </si>
  <si>
    <t>HUECHURABA</t>
  </si>
  <si>
    <t>INDEPENDENCIA</t>
  </si>
  <si>
    <t>LA_REINA</t>
  </si>
  <si>
    <t>LAMPA</t>
  </si>
  <si>
    <t>LAS_CONDES</t>
  </si>
  <si>
    <t>LO_BARNECHEA</t>
  </si>
  <si>
    <t>LO_PRADO</t>
  </si>
  <si>
    <t>MACUL</t>
  </si>
  <si>
    <t>MAIPU</t>
  </si>
  <si>
    <t>ÑUÑOA</t>
  </si>
  <si>
    <t>PEDRO_AGUIRRE_CERDA</t>
  </si>
  <si>
    <t>PEÑALOLEN</t>
  </si>
  <si>
    <t>PROVIDENCIA</t>
  </si>
  <si>
    <t>PUDAHUEL</t>
  </si>
  <si>
    <t>QUILICURA</t>
  </si>
  <si>
    <t>QUINTA_NORMAL</t>
  </si>
  <si>
    <t>RECOLETA</t>
  </si>
  <si>
    <t>RENCA</t>
  </si>
  <si>
    <t>SAN_JOAQUIN</t>
  </si>
  <si>
    <t>SAN_MIGUEL</t>
  </si>
  <si>
    <t>SANTIAGO</t>
  </si>
  <si>
    <t>TILTIL</t>
  </si>
  <si>
    <t>VITACURA</t>
  </si>
  <si>
    <t>OF_MULCHEN</t>
  </si>
  <si>
    <t>ALTO_BIOBIO</t>
  </si>
  <si>
    <t>NACIMIENTO</t>
  </si>
  <si>
    <t>NEGRETE</t>
  </si>
  <si>
    <t>QUILACO</t>
  </si>
  <si>
    <t>SANTA_BARBARA</t>
  </si>
  <si>
    <t>OF_NUEVA_IMPERIAL</t>
  </si>
  <si>
    <t>CARAHUE</t>
  </si>
  <si>
    <t>CHOLCHOL</t>
  </si>
  <si>
    <t>NUEVA_IMPERIAL</t>
  </si>
  <si>
    <t>SAAVEDRA</t>
  </si>
  <si>
    <t>TEODORO_SCHMIDT</t>
  </si>
  <si>
    <t>TOLTEN</t>
  </si>
  <si>
    <t>OF_OSORNO</t>
  </si>
  <si>
    <t>PUYEHUE</t>
  </si>
  <si>
    <t>SAN_JUAN_DE_LA_COSTA</t>
  </si>
  <si>
    <t>SAN_PABLO</t>
  </si>
  <si>
    <t>OF_PAILLACO</t>
  </si>
  <si>
    <t>FUTRONO</t>
  </si>
  <si>
    <t>OF_PANGUIPULLI</t>
  </si>
  <si>
    <t>LANCO</t>
  </si>
  <si>
    <t>OF_PARINACOTA</t>
  </si>
  <si>
    <t>GENERAL_LAGOS</t>
  </si>
  <si>
    <t>PUTRE</t>
  </si>
  <si>
    <t>OF_PARRAL</t>
  </si>
  <si>
    <t>RETIRO</t>
  </si>
  <si>
    <t>OF_PETORCA</t>
  </si>
  <si>
    <t>CABILDO</t>
  </si>
  <si>
    <t>LA_LIGUA</t>
  </si>
  <si>
    <t>PAPUDO</t>
  </si>
  <si>
    <t>ZAPALLAR</t>
  </si>
  <si>
    <t>OF_PUERTO_AYSEN</t>
  </si>
  <si>
    <t>AISEN</t>
  </si>
  <si>
    <t>GUAITECAS</t>
  </si>
  <si>
    <t>OF_PUERTO_MONTT</t>
  </si>
  <si>
    <t>CALBUCO</t>
  </si>
  <si>
    <t>COCHAMO</t>
  </si>
  <si>
    <t>HUALAIHUE</t>
  </si>
  <si>
    <t>LOS_MUERMOS</t>
  </si>
  <si>
    <t>MAULLIN</t>
  </si>
  <si>
    <t>PUERTO_MONTT</t>
  </si>
  <si>
    <t>OF_PUERTO_VARAS</t>
  </si>
  <si>
    <t>FRESIA</t>
  </si>
  <si>
    <t>FRUTILLAR</t>
  </si>
  <si>
    <t>LLANQUIHUE</t>
  </si>
  <si>
    <t>PUERTO_VARAS</t>
  </si>
  <si>
    <t>OF_QUILLOTA</t>
  </si>
  <si>
    <t>CALERA</t>
  </si>
  <si>
    <t>HIJUELAS</t>
  </si>
  <si>
    <t>LA_CRUZ</t>
  </si>
  <si>
    <t>LIMACHE</t>
  </si>
  <si>
    <t>NOGALES</t>
  </si>
  <si>
    <t>OLMUE</t>
  </si>
  <si>
    <t>PUCHUNCAVI</t>
  </si>
  <si>
    <t>QUINTERO</t>
  </si>
  <si>
    <t>OF_RANCAGUA</t>
  </si>
  <si>
    <t>CODEGUA</t>
  </si>
  <si>
    <t>COINCO</t>
  </si>
  <si>
    <t>COLTAUCO</t>
  </si>
  <si>
    <t>DOÑIHUE</t>
  </si>
  <si>
    <t>GRANEROS</t>
  </si>
  <si>
    <t>MACHALI</t>
  </si>
  <si>
    <t>MOSTAZAL</t>
  </si>
  <si>
    <t>OLIVAR</t>
  </si>
  <si>
    <t>RENGO</t>
  </si>
  <si>
    <t>REQUINOA</t>
  </si>
  <si>
    <t>OF_RAPA_NUI</t>
  </si>
  <si>
    <t>ISLA_DE_PASCUA</t>
  </si>
  <si>
    <t>OF_RIO_BUENO</t>
  </si>
  <si>
    <t>LA_UNION</t>
  </si>
  <si>
    <t>LAGO_RANCO</t>
  </si>
  <si>
    <t>RIO_BUENO</t>
  </si>
  <si>
    <t>OF_RIO_NEGRO</t>
  </si>
  <si>
    <t>PUERTO_OCTAY</t>
  </si>
  <si>
    <t>PURRANQUE</t>
  </si>
  <si>
    <t>RIO_NEGRO</t>
  </si>
  <si>
    <t>OF_SAN_ANTONIO</t>
  </si>
  <si>
    <t>ALGARROBO</t>
  </si>
  <si>
    <t>CARTAGENA</t>
  </si>
  <si>
    <t>EL_QUISCO</t>
  </si>
  <si>
    <t>EL_TABO</t>
  </si>
  <si>
    <t>SAN_ANTONIO</t>
  </si>
  <si>
    <t>SANTO_DOMINGO</t>
  </si>
  <si>
    <t>OF_SAN_CARLOS</t>
  </si>
  <si>
    <t>COBQUECURA</t>
  </si>
  <si>
    <t>COELEMU</t>
  </si>
  <si>
    <t>NINHUE</t>
  </si>
  <si>
    <t>ÑIQUEN</t>
  </si>
  <si>
    <t>QUIRIHUE</t>
  </si>
  <si>
    <t>SAN_CARLOS</t>
  </si>
  <si>
    <t>SAN_FABIAN</t>
  </si>
  <si>
    <t>SAN_NICOLAS</t>
  </si>
  <si>
    <t>TREGUACO</t>
  </si>
  <si>
    <t>OF_SAN_FELIPE</t>
  </si>
  <si>
    <t>CATEMU</t>
  </si>
  <si>
    <t>LLAILLAY</t>
  </si>
  <si>
    <t>PANQUEHUE</t>
  </si>
  <si>
    <t>PUTAENDO</t>
  </si>
  <si>
    <t>SAN_FELIPE</t>
  </si>
  <si>
    <t>SANTA_MARIA</t>
  </si>
  <si>
    <t>OF_SAN_FERNANDO</t>
  </si>
  <si>
    <t>CHIMBARONGO</t>
  </si>
  <si>
    <t>NANCAGUA</t>
  </si>
  <si>
    <t>PLACILLA</t>
  </si>
  <si>
    <t>SAN_FERNANDO</t>
  </si>
  <si>
    <t>OF_SAN_VICENTE</t>
  </si>
  <si>
    <t>LAS_CABRAS</t>
  </si>
  <si>
    <t>MALLOA</t>
  </si>
  <si>
    <t>PEUMO</t>
  </si>
  <si>
    <t>PICHIDEGUA</t>
  </si>
  <si>
    <t>QUINTA_DE_TILCOCO</t>
  </si>
  <si>
    <t>SAN_VICENTE</t>
  </si>
  <si>
    <t>OF_SANTA_CRUZ</t>
  </si>
  <si>
    <t>CHEPICA</t>
  </si>
  <si>
    <t>LA_ESTRELLA</t>
  </si>
  <si>
    <t>LITUECHE</t>
  </si>
  <si>
    <t>LOLOL</t>
  </si>
  <si>
    <t>MARCHIHUE</t>
  </si>
  <si>
    <t>NAVIDAD</t>
  </si>
  <si>
    <t>PALMILLA</t>
  </si>
  <si>
    <t>PAREDONES</t>
  </si>
  <si>
    <t>PERALILLO</t>
  </si>
  <si>
    <t>PICHILEMU</t>
  </si>
  <si>
    <t>PUMANQUE</t>
  </si>
  <si>
    <t>SANTA_CRUZ</t>
  </si>
  <si>
    <t>OF_TALAGANTE</t>
  </si>
  <si>
    <t>EL_MONTE</t>
  </si>
  <si>
    <t>ISLA_DE_MAIPO</t>
  </si>
  <si>
    <t>PADRE_HURTADO</t>
  </si>
  <si>
    <t>PEÑAFLOR</t>
  </si>
  <si>
    <t>OF_TALCA</t>
  </si>
  <si>
    <t>CONSTITUCION</t>
  </si>
  <si>
    <t>CUREPTO</t>
  </si>
  <si>
    <t>EMPEDRADO</t>
  </si>
  <si>
    <t>PELARCO</t>
  </si>
  <si>
    <t>PENCAHUE</t>
  </si>
  <si>
    <t>RIO_CLARO</t>
  </si>
  <si>
    <t>SAN_CLEMENTE</t>
  </si>
  <si>
    <t>SAN_RAFAEL</t>
  </si>
  <si>
    <t>OF_TAMARUGAL</t>
  </si>
  <si>
    <t>HUARA</t>
  </si>
  <si>
    <t>PICA</t>
  </si>
  <si>
    <t>POZO_ALMONTE</t>
  </si>
  <si>
    <t>OF_TEMUCO</t>
  </si>
  <si>
    <t>CUNCO</t>
  </si>
  <si>
    <t>FREIRE</t>
  </si>
  <si>
    <t>GALVARINO</t>
  </si>
  <si>
    <t>LAUTARO</t>
  </si>
  <si>
    <t>MELIPEUCO</t>
  </si>
  <si>
    <t>PADRE_LAS_CASAS</t>
  </si>
  <si>
    <t>PERQUENCO</t>
  </si>
  <si>
    <t>VILCUN</t>
  </si>
  <si>
    <t>OF_TIERRA_DEL_FUEGO</t>
  </si>
  <si>
    <t>PORVENIR</t>
  </si>
  <si>
    <t>PRIMAVERA</t>
  </si>
  <si>
    <t>TIMAUKEL</t>
  </si>
  <si>
    <t>OF_ULTIMA_ESPERANZA</t>
  </si>
  <si>
    <t>NATALES</t>
  </si>
  <si>
    <t>TORRES_DEL_PAINE</t>
  </si>
  <si>
    <t>OF_VALDIVIA</t>
  </si>
  <si>
    <t>CORRAL</t>
  </si>
  <si>
    <t>MAFIL</t>
  </si>
  <si>
    <t>MARIQUINA</t>
  </si>
  <si>
    <t>OF_VALPARAISO</t>
  </si>
  <si>
    <t>CASABLANCA</t>
  </si>
  <si>
    <t>CONCON</t>
  </si>
  <si>
    <t>JUAN_FERNANDEZ</t>
  </si>
  <si>
    <t>QUILPUE</t>
  </si>
  <si>
    <t>VILLA_ALEMANA</t>
  </si>
  <si>
    <t>VIÑA_DEL_MAR</t>
  </si>
  <si>
    <t>OF_VICTORIA</t>
  </si>
  <si>
    <t>CURACAUTIN</t>
  </si>
  <si>
    <t>LONQUIMAY</t>
  </si>
  <si>
    <t>TRAIGUEN</t>
  </si>
  <si>
    <t>OF_VILLARRICA</t>
  </si>
  <si>
    <t>CURARREHUE</t>
  </si>
  <si>
    <t>GORBEA</t>
  </si>
  <si>
    <t>LONCOCHE</t>
  </si>
  <si>
    <t>PITRUFQUEN</t>
  </si>
  <si>
    <t>PUCON</t>
  </si>
  <si>
    <t>Declaración de Existencia de Variedades Frutales Al Expendio</t>
  </si>
  <si>
    <t>Antecedentes de la Solicitud</t>
  </si>
  <si>
    <t>Fecha de la Solicitud</t>
  </si>
  <si>
    <t>Antecedentes del Declarante</t>
  </si>
  <si>
    <t>Nombre</t>
  </si>
  <si>
    <t>Apellido 1</t>
  </si>
  <si>
    <t>Apellido 2</t>
  </si>
  <si>
    <t>RUT</t>
  </si>
  <si>
    <t>Fecha de Nacimento</t>
  </si>
  <si>
    <t>Domicilio</t>
  </si>
  <si>
    <t>Teléfono</t>
  </si>
  <si>
    <t>Correo electrónico</t>
  </si>
  <si>
    <t>¿Presenta algún tipo de discapacidad?</t>
  </si>
  <si>
    <t>Oficina SAG</t>
  </si>
  <si>
    <t>Código SAG</t>
  </si>
  <si>
    <t>Nombre de Fantasía</t>
  </si>
  <si>
    <t>Dirección</t>
  </si>
  <si>
    <t>Antecedentes de las variedades al expendio</t>
  </si>
  <si>
    <t>Especie (Nombre Común)</t>
  </si>
  <si>
    <t>Tiene Variedades LVOD</t>
  </si>
  <si>
    <t>Denominación Varietal</t>
  </si>
  <si>
    <t>Otra Variedad</t>
  </si>
  <si>
    <t>Variedad LVOD</t>
  </si>
  <si>
    <t>Nombre / Marca Comercial asociada</t>
  </si>
  <si>
    <t>N° Total de Plantas</t>
  </si>
  <si>
    <t>especie</t>
  </si>
  <si>
    <t>variedad</t>
  </si>
  <si>
    <t>variedadValidacion</t>
  </si>
  <si>
    <t>Red Pearl-INIA</t>
  </si>
  <si>
    <t>RedPearlINIA</t>
  </si>
  <si>
    <t>M 116</t>
  </si>
  <si>
    <t>M116</t>
  </si>
  <si>
    <t>EMH</t>
  </si>
  <si>
    <t>Skelton A19</t>
  </si>
  <si>
    <t>SkeltonA19</t>
  </si>
  <si>
    <t>Jeromine</t>
  </si>
  <si>
    <t>Nicoter</t>
  </si>
  <si>
    <t>Suplumtwentyeight</t>
  </si>
  <si>
    <t>Rode Doyenne Van Doorn</t>
  </si>
  <si>
    <t>RodeDoyenneVanDoorn</t>
  </si>
  <si>
    <t>G.202</t>
  </si>
  <si>
    <t>G202</t>
  </si>
  <si>
    <t>Fugachee Fuji</t>
  </si>
  <si>
    <t>FugacheeFuji</t>
  </si>
  <si>
    <t>Andesduuno</t>
  </si>
  <si>
    <t>Palomar</t>
  </si>
  <si>
    <t>Cara Seedless</t>
  </si>
  <si>
    <t>CaraSeedless</t>
  </si>
  <si>
    <t>Maillarmagie</t>
  </si>
  <si>
    <t>Suplumthirtyfour</t>
  </si>
  <si>
    <t>G.41</t>
  </si>
  <si>
    <t>G41</t>
  </si>
  <si>
    <t>Monterey</t>
  </si>
  <si>
    <t>Portola</t>
  </si>
  <si>
    <t>San Andreas</t>
  </si>
  <si>
    <t>SanAndreas</t>
  </si>
  <si>
    <t>CIVG198</t>
  </si>
  <si>
    <t>Eugenin</t>
  </si>
  <si>
    <t>Flavia</t>
  </si>
  <si>
    <t>UC 3295</t>
  </si>
  <si>
    <t>UC3295</t>
  </si>
  <si>
    <t>Thimo</t>
  </si>
  <si>
    <t>Emek</t>
  </si>
  <si>
    <t>Kamel</t>
  </si>
  <si>
    <t>Shani</t>
  </si>
  <si>
    <t>Cabp Fuji</t>
  </si>
  <si>
    <t>CabpFuji</t>
  </si>
  <si>
    <t>SPC103</t>
  </si>
  <si>
    <t>RS-3</t>
  </si>
  <si>
    <t>RS3</t>
  </si>
  <si>
    <t>RS-9</t>
  </si>
  <si>
    <t>RS9</t>
  </si>
  <si>
    <t>Folfer</t>
  </si>
  <si>
    <t>Snowchaser</t>
  </si>
  <si>
    <t>Soreli</t>
  </si>
  <si>
    <t>Minneiska</t>
  </si>
  <si>
    <t>Nectadelicious</t>
  </si>
  <si>
    <t>Nectareine</t>
  </si>
  <si>
    <t>Nectariane</t>
  </si>
  <si>
    <t>Nectarjewel</t>
  </si>
  <si>
    <t>Nectarmagie</t>
  </si>
  <si>
    <t>Nectarperle</t>
  </si>
  <si>
    <t xml:space="preserve">Red Pearl </t>
  </si>
  <si>
    <t>RedPearl</t>
  </si>
  <si>
    <t>Candy</t>
  </si>
  <si>
    <t>Arrafifteen</t>
  </si>
  <si>
    <t>Arranineteen</t>
  </si>
  <si>
    <t>Moscatel Seedless</t>
  </si>
  <si>
    <t>MoscatelSeedless</t>
  </si>
  <si>
    <t>Eta</t>
  </si>
  <si>
    <t>Jefferson</t>
  </si>
  <si>
    <t>Sacajawea</t>
  </si>
  <si>
    <t>Theta</t>
  </si>
  <si>
    <t>Yamhill</t>
  </si>
  <si>
    <t>Rocío</t>
  </si>
  <si>
    <t>Garaco</t>
  </si>
  <si>
    <t>Garcica</t>
  </si>
  <si>
    <t>Gardeta</t>
  </si>
  <si>
    <t>ZESH004</t>
  </si>
  <si>
    <t>ZESY002</t>
  </si>
  <si>
    <t>ZESY003</t>
  </si>
  <si>
    <t>FM324A135</t>
  </si>
  <si>
    <t>Sugrathirtyfour</t>
  </si>
  <si>
    <t>Fertard</t>
  </si>
  <si>
    <t>Tango</t>
  </si>
  <si>
    <t>Benicia</t>
  </si>
  <si>
    <t>Mojave</t>
  </si>
  <si>
    <t>Corona</t>
  </si>
  <si>
    <t>Dolores</t>
  </si>
  <si>
    <t>Romero</t>
  </si>
  <si>
    <t>Lady in red</t>
  </si>
  <si>
    <t>Ladyinred</t>
  </si>
  <si>
    <t>G.935</t>
  </si>
  <si>
    <t>G935</t>
  </si>
  <si>
    <t>RR1</t>
  </si>
  <si>
    <t>Big red</t>
  </si>
  <si>
    <t>Bigred</t>
  </si>
  <si>
    <t>Zee fire</t>
  </si>
  <si>
    <t>Zeefire</t>
  </si>
  <si>
    <t>interespecífico de prunus</t>
  </si>
  <si>
    <t>Independence</t>
  </si>
  <si>
    <t>Royal Lee</t>
  </si>
  <si>
    <t>RoyalLee</t>
  </si>
  <si>
    <t>Tonda Pacífica</t>
  </si>
  <si>
    <t>TondaPacífica</t>
  </si>
  <si>
    <t>Florida Fortuna</t>
  </si>
  <si>
    <t>FloridaFortuna</t>
  </si>
  <si>
    <t>CNJ97-105-4</t>
  </si>
  <si>
    <t>CNJ971054</t>
  </si>
  <si>
    <t>Sheegene 20</t>
  </si>
  <si>
    <t>Sheegene20</t>
  </si>
  <si>
    <t>Sheegene 13</t>
  </si>
  <si>
    <t>Sheegene13</t>
  </si>
  <si>
    <t>Sheegene 12</t>
  </si>
  <si>
    <t>Sheegene12</t>
  </si>
  <si>
    <t>Sheegene 9</t>
  </si>
  <si>
    <t>Sheegene9</t>
  </si>
  <si>
    <t>Sheegene 4</t>
  </si>
  <si>
    <t>Sheegene4</t>
  </si>
  <si>
    <t>Sheegene 3</t>
  </si>
  <si>
    <t>Sheegene3</t>
  </si>
  <si>
    <t>Sheegene 2</t>
  </si>
  <si>
    <t>Sheegene2</t>
  </si>
  <si>
    <t>Iniagrape-one</t>
  </si>
  <si>
    <t>Iniagrapeone</t>
  </si>
  <si>
    <t>Galaval</t>
  </si>
  <si>
    <t>Jugala</t>
  </si>
  <si>
    <t>Scilate</t>
  </si>
  <si>
    <t>LJ 1000</t>
  </si>
  <si>
    <t>LJ1000</t>
  </si>
  <si>
    <t>UEB 3264-2</t>
  </si>
  <si>
    <t>UEB32642</t>
  </si>
  <si>
    <t>RoHo 3615</t>
  </si>
  <si>
    <t>RoHo3615</t>
  </si>
  <si>
    <t xml:space="preserve">Smith </t>
  </si>
  <si>
    <t>Smith</t>
  </si>
  <si>
    <t>MC5</t>
  </si>
  <si>
    <t>CAR 90-3618</t>
  </si>
  <si>
    <t>CAR903618</t>
  </si>
  <si>
    <t>LC-52</t>
  </si>
  <si>
    <t>LC52</t>
  </si>
  <si>
    <t>VSL-2</t>
  </si>
  <si>
    <t>VSL2</t>
  </si>
  <si>
    <t>AP-1</t>
  </si>
  <si>
    <t>AP1</t>
  </si>
  <si>
    <t>Blue ribbon</t>
  </si>
  <si>
    <t>Blueribbon</t>
  </si>
  <si>
    <t>Cargo</t>
  </si>
  <si>
    <t>Clockwork</t>
  </si>
  <si>
    <t>Top Shelf</t>
  </si>
  <si>
    <t>TopShelf</t>
  </si>
  <si>
    <t>Ventura</t>
  </si>
  <si>
    <t>Pacific deluxe</t>
  </si>
  <si>
    <t>Pacificdeluxe</t>
  </si>
  <si>
    <t>Farthing</t>
  </si>
  <si>
    <t>Scintilla</t>
  </si>
  <si>
    <t>Bella Cerise</t>
  </si>
  <si>
    <t>BellaCerise</t>
  </si>
  <si>
    <t>Bella Gold</t>
  </si>
  <si>
    <t>BellaGold</t>
  </si>
  <si>
    <t>Candy Stripe</t>
  </si>
  <si>
    <t>CandyStripe</t>
  </si>
  <si>
    <t>Crimson Royale</t>
  </si>
  <si>
    <t>CrimsonRoyale</t>
  </si>
  <si>
    <t>Flavor Royale</t>
  </si>
  <si>
    <t>FlavorRoyale</t>
  </si>
  <si>
    <t>Royal Edie</t>
  </si>
  <si>
    <t>RoyalEdie</t>
  </si>
  <si>
    <t>Royal Hazel</t>
  </si>
  <si>
    <t>RoyalHazel</t>
  </si>
  <si>
    <t>Royal Helen</t>
  </si>
  <si>
    <t>RoyalHelen</t>
  </si>
  <si>
    <t>Royal Lynn</t>
  </si>
  <si>
    <t>RoyalLynn</t>
  </si>
  <si>
    <t>Andesnecdos</t>
  </si>
  <si>
    <t>Andesnectres</t>
  </si>
  <si>
    <t>Andesnecuno</t>
  </si>
  <si>
    <t>Pro C 165</t>
  </si>
  <si>
    <t>ProC165</t>
  </si>
  <si>
    <t>Pro C 342</t>
  </si>
  <si>
    <t>ProC342</t>
  </si>
  <si>
    <t>IFG Three</t>
  </si>
  <si>
    <t>IFGThree</t>
  </si>
  <si>
    <t>Alvina</t>
  </si>
  <si>
    <t>Prema280</t>
  </si>
  <si>
    <t>IFG One</t>
  </si>
  <si>
    <t>IFGOne</t>
  </si>
  <si>
    <t>IFG Two</t>
  </si>
  <si>
    <t>IFGTwo</t>
  </si>
  <si>
    <t>IFG Five</t>
  </si>
  <si>
    <t>IFGFive</t>
  </si>
  <si>
    <t>IFG Six</t>
  </si>
  <si>
    <t>IFGSix</t>
  </si>
  <si>
    <t>IFG Seven</t>
  </si>
  <si>
    <t>IFGSeven</t>
  </si>
  <si>
    <t>IFG Nine</t>
  </si>
  <si>
    <t>IFGNine</t>
  </si>
  <si>
    <t>Suplumthirtysix</t>
  </si>
  <si>
    <t>M7</t>
  </si>
  <si>
    <t>C97-390</t>
  </si>
  <si>
    <t>C97390</t>
  </si>
  <si>
    <t>C99-42</t>
  </si>
  <si>
    <t>C9942</t>
  </si>
  <si>
    <t>C00-09</t>
  </si>
  <si>
    <t>C0009</t>
  </si>
  <si>
    <t>Sheegene 8</t>
  </si>
  <si>
    <t>Sheegene8</t>
  </si>
  <si>
    <t>Suziblue</t>
  </si>
  <si>
    <t>Dragulj 13-29-281</t>
  </si>
  <si>
    <t>Dragulj1329281</t>
  </si>
  <si>
    <t>Nadia</t>
  </si>
  <si>
    <t>Blagratwo</t>
  </si>
  <si>
    <t>Sheegene 10</t>
  </si>
  <si>
    <t>Sheegene10</t>
  </si>
  <si>
    <t>Sheegene 16</t>
  </si>
  <si>
    <t>Sheegene16</t>
  </si>
  <si>
    <t>Sheegene 17</t>
  </si>
  <si>
    <t>Sheegene17</t>
  </si>
  <si>
    <t>Sheegene 18</t>
  </si>
  <si>
    <t>Sheegene18</t>
  </si>
  <si>
    <t>Sheegene 21</t>
  </si>
  <si>
    <t>Sheegene21</t>
  </si>
  <si>
    <t>Nectarreve</t>
  </si>
  <si>
    <t>Nectavista</t>
  </si>
  <si>
    <t>Sugrathirtysix</t>
  </si>
  <si>
    <t>IFG Ten</t>
  </si>
  <si>
    <t>IFGTen</t>
  </si>
  <si>
    <t>IFG Eleven</t>
  </si>
  <si>
    <t>IFGEleven</t>
  </si>
  <si>
    <t>Wakefield</t>
  </si>
  <si>
    <t>RX1</t>
  </si>
  <si>
    <t>VX211</t>
  </si>
  <si>
    <t>Regina</t>
  </si>
  <si>
    <t>Last call</t>
  </si>
  <si>
    <t>Lastcall</t>
  </si>
  <si>
    <t>Constantí</t>
  </si>
  <si>
    <t>Marinada</t>
  </si>
  <si>
    <t>Vairo</t>
  </si>
  <si>
    <t>DS 3</t>
  </si>
  <si>
    <t>DS3</t>
  </si>
  <si>
    <t>GRN1</t>
  </si>
  <si>
    <t>GRN2</t>
  </si>
  <si>
    <t>GRN3</t>
  </si>
  <si>
    <t>Sugrathirtyeight</t>
  </si>
  <si>
    <t>Sugrathirtyfive</t>
  </si>
  <si>
    <t>GI 31817</t>
  </si>
  <si>
    <t>GI31817</t>
  </si>
  <si>
    <t>GI 14813</t>
  </si>
  <si>
    <t>GI14813</t>
  </si>
  <si>
    <t>Golden Parsi</t>
  </si>
  <si>
    <t>GoldenParsi</t>
  </si>
  <si>
    <t>ARC PR2</t>
  </si>
  <si>
    <t>ARCPR2</t>
  </si>
  <si>
    <t>Cape Rose</t>
  </si>
  <si>
    <t>CapeRose</t>
  </si>
  <si>
    <t>Elta</t>
  </si>
  <si>
    <t>Suplumthirtyone</t>
  </si>
  <si>
    <t>Merced</t>
  </si>
  <si>
    <t>Prema17</t>
  </si>
  <si>
    <t>Pro C 25</t>
  </si>
  <si>
    <t>ProC25</t>
  </si>
  <si>
    <t>Tip Top</t>
  </si>
  <si>
    <t>TipTop</t>
  </si>
  <si>
    <t>Tamarugal</t>
  </si>
  <si>
    <t>Aprisweet</t>
  </si>
  <si>
    <t>Flatreine</t>
  </si>
  <si>
    <t>Flatstar</t>
  </si>
  <si>
    <t>Nectarflora</t>
  </si>
  <si>
    <t>Sheegene 24</t>
  </si>
  <si>
    <t>Sheegene24</t>
  </si>
  <si>
    <t>Tawny Seedless</t>
  </si>
  <si>
    <t>TawnySeedless</t>
  </si>
  <si>
    <t>Santa Teresa</t>
  </si>
  <si>
    <t>SantaTeresa</t>
  </si>
  <si>
    <t xml:space="preserve">Santa Clara </t>
  </si>
  <si>
    <t>SantaClara</t>
  </si>
  <si>
    <t>Santa Catalina</t>
  </si>
  <si>
    <t>SantaCatalina</t>
  </si>
  <si>
    <t>IFG Fourteen</t>
  </si>
  <si>
    <t>IFGFourteen</t>
  </si>
  <si>
    <t>IFG Sixteen</t>
  </si>
  <si>
    <t>IFGSixteen</t>
  </si>
  <si>
    <t>IFG Seventeen</t>
  </si>
  <si>
    <t>IFGSeventeen</t>
  </si>
  <si>
    <t>IFG Eighteen</t>
  </si>
  <si>
    <t>IFGEighteen</t>
  </si>
  <si>
    <t>Maluma</t>
  </si>
  <si>
    <t>CODE 3X97</t>
  </si>
  <si>
    <t>CODE3X97</t>
  </si>
  <si>
    <t>Blackred I</t>
  </si>
  <si>
    <t>BlackredI</t>
  </si>
  <si>
    <t>Blackred VI</t>
  </si>
  <si>
    <t>BlackredVI</t>
  </si>
  <si>
    <t>Candysweet X</t>
  </si>
  <si>
    <t>CandysweetX</t>
  </si>
  <si>
    <t>Dapple Jack</t>
  </si>
  <si>
    <t>DappleJack</t>
  </si>
  <si>
    <t>Giant Bright</t>
  </si>
  <si>
    <t>GiantBright</t>
  </si>
  <si>
    <t>Honey Lite</t>
  </si>
  <si>
    <t>HoneyLite</t>
  </si>
  <si>
    <t>Majestic Sweet</t>
  </si>
  <si>
    <t>MajesticSweet</t>
  </si>
  <si>
    <t>Plumred I</t>
  </si>
  <si>
    <t>PlumredI</t>
  </si>
  <si>
    <t>Plumred VI</t>
  </si>
  <si>
    <t>PlumredVI</t>
  </si>
  <si>
    <t>Plumsweet X</t>
  </si>
  <si>
    <t>PlumsweetX</t>
  </si>
  <si>
    <t>Red Bright</t>
  </si>
  <si>
    <t>RedBright</t>
  </si>
  <si>
    <t>Royal Bailey</t>
  </si>
  <si>
    <t>RoyalBailey</t>
  </si>
  <si>
    <t>Royal Bright</t>
  </si>
  <si>
    <t>RoyalBright</t>
  </si>
  <si>
    <t>Ruby Kat</t>
  </si>
  <si>
    <t>RubyKat</t>
  </si>
  <si>
    <t>Sugarred III</t>
  </si>
  <si>
    <t>SugarredIII</t>
  </si>
  <si>
    <t>Summer Breeze</t>
  </si>
  <si>
    <t>SummerBreeze</t>
  </si>
  <si>
    <t>EB 8-1</t>
  </si>
  <si>
    <t>EB81</t>
  </si>
  <si>
    <t>EB 8-17</t>
  </si>
  <si>
    <t>EB817</t>
  </si>
  <si>
    <t>EB 8-42</t>
  </si>
  <si>
    <t>EB842</t>
  </si>
  <si>
    <t>Frisco</t>
  </si>
  <si>
    <t>Dorris</t>
  </si>
  <si>
    <t>Felix</t>
  </si>
  <si>
    <t>York</t>
  </si>
  <si>
    <t>Lagorai Plus</t>
  </si>
  <si>
    <t>LagoraiPlus</t>
  </si>
  <si>
    <t>Vajolet</t>
  </si>
  <si>
    <t>IFG Nineteen</t>
  </si>
  <si>
    <t>IFGNineteen</t>
  </si>
  <si>
    <t>IFG Twenty</t>
  </si>
  <si>
    <t>IFGTwenty</t>
  </si>
  <si>
    <t>IFG Twentyone</t>
  </si>
  <si>
    <t>IFGTwentyone</t>
  </si>
  <si>
    <t>WA 2</t>
  </si>
  <si>
    <t>WA2</t>
  </si>
  <si>
    <t>Fenshine</t>
  </si>
  <si>
    <t>Fronteras</t>
  </si>
  <si>
    <t>Grenada</t>
  </si>
  <si>
    <t>Petaluma</t>
  </si>
  <si>
    <t>Prema96</t>
  </si>
  <si>
    <t>Prema153</t>
  </si>
  <si>
    <t>Nectarearly</t>
  </si>
  <si>
    <t>Velvet Delight</t>
  </si>
  <si>
    <t>VelvetDelight</t>
  </si>
  <si>
    <t>Majestic Delight</t>
  </si>
  <si>
    <t>MajesticDelight</t>
  </si>
  <si>
    <t>Alpine Delight</t>
  </si>
  <si>
    <t>AlpineDelight</t>
  </si>
  <si>
    <t>Flavour Delight</t>
  </si>
  <si>
    <t>FlavourDelight</t>
  </si>
  <si>
    <t>Crimson Delight</t>
  </si>
  <si>
    <t>CrimsonDelight</t>
  </si>
  <si>
    <t>Icon</t>
  </si>
  <si>
    <t>Osorno</t>
  </si>
  <si>
    <t>AC1536</t>
  </si>
  <si>
    <t>Ivanhoe</t>
  </si>
  <si>
    <t>Suplumfortytwo</t>
  </si>
  <si>
    <t>DaisySL</t>
  </si>
  <si>
    <t>Calypso</t>
  </si>
  <si>
    <t>BB05-185GA</t>
  </si>
  <si>
    <t>BB05185GA</t>
  </si>
  <si>
    <t>BB07-210FL-18</t>
  </si>
  <si>
    <t>BB07210FL18</t>
  </si>
  <si>
    <t>Dolomia Plus</t>
  </si>
  <si>
    <t>DolomiaPlus</t>
  </si>
  <si>
    <t>EB 12-19</t>
  </si>
  <si>
    <t>EB1219</t>
  </si>
  <si>
    <t>EB 8-46</t>
  </si>
  <si>
    <t>EB846</t>
  </si>
  <si>
    <t>Garofa</t>
  </si>
  <si>
    <t>Luciana</t>
  </si>
  <si>
    <t>Fairchildls</t>
  </si>
  <si>
    <t>Kinnowls</t>
  </si>
  <si>
    <t>Morena</t>
  </si>
  <si>
    <t>Perla Negra</t>
  </si>
  <si>
    <t>PerlaNegra</t>
  </si>
  <si>
    <t>Luna Nueva</t>
  </si>
  <si>
    <t>LunaNueva</t>
  </si>
  <si>
    <t>Drisbluefour</t>
  </si>
  <si>
    <t>Drisbluefive</t>
  </si>
  <si>
    <t>Drisbluesix</t>
  </si>
  <si>
    <t>Drisblueseven</t>
  </si>
  <si>
    <t>Drisbluenine</t>
  </si>
  <si>
    <t>Drisblueten</t>
  </si>
  <si>
    <t>Drisbluefourteen</t>
  </si>
  <si>
    <t>BB05-58GA-1</t>
  </si>
  <si>
    <t>BB0558GA1</t>
  </si>
  <si>
    <t>IFG Twentytwo</t>
  </si>
  <si>
    <t>IFGTwentytwo</t>
  </si>
  <si>
    <t>Pearl Princess V</t>
  </si>
  <si>
    <t>PearlPrincessV</t>
  </si>
  <si>
    <t>Princess Time</t>
  </si>
  <si>
    <t>PrincessTime</t>
  </si>
  <si>
    <t>Pearl Time</t>
  </si>
  <si>
    <t>PearlTime</t>
  </si>
  <si>
    <t>June Time</t>
  </si>
  <si>
    <t>JuneTime</t>
  </si>
  <si>
    <t>Fire Time</t>
  </si>
  <si>
    <t>FireTime</t>
  </si>
  <si>
    <t>May Bright</t>
  </si>
  <si>
    <t>MayBright</t>
  </si>
  <si>
    <t>Flatbeauti</t>
  </si>
  <si>
    <t>Starlight</t>
  </si>
  <si>
    <t>Cabrillo</t>
  </si>
  <si>
    <t>SQ 159</t>
  </si>
  <si>
    <t>SQ159</t>
  </si>
  <si>
    <t>Roat</t>
  </si>
  <si>
    <t>Pro C 105</t>
  </si>
  <si>
    <t>ProC105</t>
  </si>
  <si>
    <t>Pro C 220</t>
  </si>
  <si>
    <t>ProC220</t>
  </si>
  <si>
    <t>Plumac</t>
  </si>
  <si>
    <t>Flatbella</t>
  </si>
  <si>
    <t>HFR18</t>
  </si>
  <si>
    <t>Gala0502</t>
  </si>
  <si>
    <t>Monalisa</t>
  </si>
  <si>
    <t>Valley Pearl</t>
  </si>
  <si>
    <t>ValleyPearl</t>
  </si>
  <si>
    <t>Nectardream</t>
  </si>
  <si>
    <t>Premp109</t>
  </si>
  <si>
    <t>Premp33</t>
  </si>
  <si>
    <t>FL0240</t>
  </si>
  <si>
    <t>FL01173</t>
  </si>
  <si>
    <t>CIV323</t>
  </si>
  <si>
    <t>FL04235</t>
  </si>
  <si>
    <t>FL05627</t>
  </si>
  <si>
    <t>Andesneccuatro</t>
  </si>
  <si>
    <t>Nectamour</t>
  </si>
  <si>
    <t>Nectatinto</t>
  </si>
  <si>
    <t>Nectarruby</t>
  </si>
  <si>
    <t>Nectarboom</t>
  </si>
  <si>
    <t>EB 9-2</t>
  </si>
  <si>
    <t>EB92</t>
  </si>
  <si>
    <t>EB 9-12</t>
  </si>
  <si>
    <t>EB912</t>
  </si>
  <si>
    <t>EB 10-1</t>
  </si>
  <si>
    <t>EB101</t>
  </si>
  <si>
    <t>EB 8-50</t>
  </si>
  <si>
    <t>EB850</t>
  </si>
  <si>
    <t>PLBAR B1</t>
  </si>
  <si>
    <t>PLBARB1</t>
  </si>
  <si>
    <t>Inored</t>
  </si>
  <si>
    <t>Celina</t>
  </si>
  <si>
    <t>Sweet Pekeetah</t>
  </si>
  <si>
    <t>SweetPekeetah</t>
  </si>
  <si>
    <t>Nectadiva</t>
  </si>
  <si>
    <t>Regalyou</t>
  </si>
  <si>
    <t>New York 1</t>
  </si>
  <si>
    <t>NewYork1</t>
  </si>
  <si>
    <t>New York 2</t>
  </si>
  <si>
    <t>NewYork2</t>
  </si>
  <si>
    <t>Pink Chief</t>
  </si>
  <si>
    <t>PinkChief</t>
  </si>
  <si>
    <t>WA38</t>
  </si>
  <si>
    <t>Sheegene 25</t>
  </si>
  <si>
    <t>Sheegene25</t>
  </si>
  <si>
    <t xml:space="preserve">OBF0604 </t>
  </si>
  <si>
    <t>OBF0604</t>
  </si>
  <si>
    <t>OBF0622</t>
  </si>
  <si>
    <t>ZF08-070</t>
  </si>
  <si>
    <t>ZF08070</t>
  </si>
  <si>
    <t>Jinyan</t>
  </si>
  <si>
    <t>Dong Hong</t>
  </si>
  <si>
    <t>DongHong</t>
  </si>
  <si>
    <t>Z5Z6</t>
  </si>
  <si>
    <t>FL98325</t>
  </si>
  <si>
    <t>Prema34</t>
  </si>
  <si>
    <t>HFY01</t>
  </si>
  <si>
    <t>Sugrafortyeight</t>
  </si>
  <si>
    <t>Sugrafortynine</t>
  </si>
  <si>
    <t>Sugrafifty</t>
  </si>
  <si>
    <t>Sugrafiftyone</t>
  </si>
  <si>
    <t>Ridley 1111</t>
  </si>
  <si>
    <t>Ridley1111</t>
  </si>
  <si>
    <t>Ridley 1403</t>
  </si>
  <si>
    <t>Ridley1403</t>
  </si>
  <si>
    <t>Ridley 1812</t>
  </si>
  <si>
    <t>Ridley1812</t>
  </si>
  <si>
    <t>Pudú</t>
  </si>
  <si>
    <t>Vicuña</t>
  </si>
  <si>
    <t>Huiña</t>
  </si>
  <si>
    <t>Navsel 4</t>
  </si>
  <si>
    <t>Navsel4</t>
  </si>
  <si>
    <t>IFG Four</t>
  </si>
  <si>
    <t>IFGFour</t>
  </si>
  <si>
    <t>IFG Twentyfour</t>
  </si>
  <si>
    <t>IFGTwentyfour</t>
  </si>
  <si>
    <t>IFG Twentythree</t>
  </si>
  <si>
    <t>IFGTwentythree</t>
  </si>
  <si>
    <t>Areko</t>
  </si>
  <si>
    <t>Tamara</t>
  </si>
  <si>
    <t>Arratwentyeight</t>
  </si>
  <si>
    <t>Arratwentynine</t>
  </si>
  <si>
    <t>Arrathirty</t>
  </si>
  <si>
    <t>Ridley 4514</t>
  </si>
  <si>
    <t>Ridley4514</t>
  </si>
  <si>
    <t>RSA CO 47</t>
  </si>
  <si>
    <t>RSACO47</t>
  </si>
  <si>
    <t>RSA CO 51</t>
  </si>
  <si>
    <t>RSACO51</t>
  </si>
  <si>
    <t>Sugrafortyfive</t>
  </si>
  <si>
    <t>SV2166226</t>
  </si>
  <si>
    <t>SV2166158</t>
  </si>
  <si>
    <t>SV22104e84</t>
  </si>
  <si>
    <t>SV2161373</t>
  </si>
  <si>
    <t>Artemis</t>
  </si>
  <si>
    <t>Boreal</t>
  </si>
  <si>
    <t>Carla</t>
  </si>
  <si>
    <t>Clariss</t>
  </si>
  <si>
    <t>Gartairo</t>
  </si>
  <si>
    <t>Kinolea</t>
  </si>
  <si>
    <t>Samantha</t>
  </si>
  <si>
    <t>Tifany</t>
  </si>
  <si>
    <t>Arrathirtytwo</t>
  </si>
  <si>
    <t>GI 2091</t>
  </si>
  <si>
    <t>GI2091</t>
  </si>
  <si>
    <t>Wepster</t>
  </si>
  <si>
    <t>OSU880027</t>
  </si>
  <si>
    <t>HBOK 27</t>
  </si>
  <si>
    <t>HBOK27</t>
  </si>
  <si>
    <t>Velluto Blue</t>
  </si>
  <si>
    <t>VellutoBlue</t>
  </si>
  <si>
    <t>Witkrans</t>
  </si>
  <si>
    <t>Pearlicius VI</t>
  </si>
  <si>
    <t>PearliciusVI</t>
  </si>
  <si>
    <t>Itumone</t>
  </si>
  <si>
    <t>Itumfour</t>
  </si>
  <si>
    <t>Itumfive</t>
  </si>
  <si>
    <t>Itumsix</t>
  </si>
  <si>
    <t>Itumseven</t>
  </si>
  <si>
    <t>Itumeight</t>
  </si>
  <si>
    <t>Itumnine</t>
  </si>
  <si>
    <t>Itumten</t>
  </si>
  <si>
    <t>Itumtwelve</t>
  </si>
  <si>
    <t>Pro C 182</t>
  </si>
  <si>
    <t>ProC182</t>
  </si>
  <si>
    <t>Pro C 236</t>
  </si>
  <si>
    <t>ProC236</t>
  </si>
  <si>
    <t>Nimba</t>
  </si>
  <si>
    <t>Pacific Red</t>
  </si>
  <si>
    <t>PacificRed</t>
  </si>
  <si>
    <t>Red Phoenix</t>
  </si>
  <si>
    <t>RedPhoenix</t>
  </si>
  <si>
    <t>Giant Sweet</t>
  </si>
  <si>
    <t>GiantSweet</t>
  </si>
  <si>
    <t>Great Bright</t>
  </si>
  <si>
    <t>GreatBright</t>
  </si>
  <si>
    <t>Magic Pearl</t>
  </si>
  <si>
    <t>MagicPearl</t>
  </si>
  <si>
    <t>ARCCIT 1519</t>
  </si>
  <si>
    <t>ARCCIT1519</t>
  </si>
  <si>
    <t>ARCCIT 1614</t>
  </si>
  <si>
    <t>ARCCIT1614</t>
  </si>
  <si>
    <t>FCM12045</t>
  </si>
  <si>
    <t>FCM12087</t>
  </si>
  <si>
    <t>FCM12131</t>
  </si>
  <si>
    <t>DPP1</t>
  </si>
  <si>
    <t>DAS 10</t>
  </si>
  <si>
    <t>DAS10</t>
  </si>
  <si>
    <t>FL 09 127</t>
  </si>
  <si>
    <t>FL09127</t>
  </si>
  <si>
    <t>Eline</t>
  </si>
  <si>
    <t>BB05 251MI 14</t>
  </si>
  <si>
    <t>BB05251MI14</t>
  </si>
  <si>
    <t>MN55</t>
  </si>
  <si>
    <t>Aprinew</t>
  </si>
  <si>
    <t>Firelam</t>
  </si>
  <si>
    <t>Regalstar</t>
  </si>
  <si>
    <t>Crispdiva</t>
  </si>
  <si>
    <t>Nectaking</t>
  </si>
  <si>
    <t>Flatdiva</t>
  </si>
  <si>
    <t>Cakedelice</t>
  </si>
  <si>
    <t>Nectaflash</t>
  </si>
  <si>
    <t>C03 158</t>
  </si>
  <si>
    <t>C03158</t>
  </si>
  <si>
    <t>FCM12 038</t>
  </si>
  <si>
    <t>FCM12038</t>
  </si>
  <si>
    <t>Solano</t>
  </si>
  <si>
    <t>Polaris</t>
  </si>
  <si>
    <t>Ruby Valencia</t>
  </si>
  <si>
    <t>RubyValencia</t>
  </si>
  <si>
    <t>Ridley 0808</t>
  </si>
  <si>
    <t>Ridley0808</t>
  </si>
  <si>
    <t>Ridley 1105</t>
  </si>
  <si>
    <t>Ridley1105</t>
  </si>
  <si>
    <t>Ridley 1212</t>
  </si>
  <si>
    <t>Ridley1212</t>
  </si>
  <si>
    <t>Ridley 1602</t>
  </si>
  <si>
    <t>Ridley1602</t>
  </si>
  <si>
    <t>Ridley 1607</t>
  </si>
  <si>
    <t>Ridley1607</t>
  </si>
  <si>
    <t>Ridley 4507</t>
  </si>
  <si>
    <t>Ridley4507</t>
  </si>
  <si>
    <t>PA1UNIBO</t>
  </si>
  <si>
    <t>PA2UNIBO</t>
  </si>
  <si>
    <t>PA3UNIBO</t>
  </si>
  <si>
    <t>PA4UNIBO</t>
  </si>
  <si>
    <t>PA5UNIBO</t>
  </si>
  <si>
    <t>IFG Cher-one</t>
  </si>
  <si>
    <t>IFGCherone</t>
  </si>
  <si>
    <t>BB06540FL12</t>
  </si>
  <si>
    <t>Cepuna</t>
  </si>
  <si>
    <t>Andesneccinco</t>
  </si>
  <si>
    <t>IFG Cher-seven</t>
  </si>
  <si>
    <t>IFGCherseven</t>
  </si>
  <si>
    <t>APF122</t>
  </si>
  <si>
    <t>Steddom</t>
  </si>
  <si>
    <t>Uzi</t>
  </si>
  <si>
    <t>Zentmyer</t>
  </si>
  <si>
    <t>CNJ99 52 15</t>
  </si>
  <si>
    <t>CNJ995215</t>
  </si>
  <si>
    <t>CNJ99 9 96</t>
  </si>
  <si>
    <t>CNJ99996</t>
  </si>
  <si>
    <t>BB06 50FL 1</t>
  </si>
  <si>
    <t>BB0650FL1</t>
  </si>
  <si>
    <t>NS13 1</t>
  </si>
  <si>
    <t>NS131</t>
  </si>
  <si>
    <t>NS13 6</t>
  </si>
  <si>
    <t>NS136</t>
  </si>
  <si>
    <t>NS14 3</t>
  </si>
  <si>
    <t>NS143</t>
  </si>
  <si>
    <t>IFG Cher-three</t>
  </si>
  <si>
    <t>IFGCherthree</t>
  </si>
  <si>
    <t>Odem</t>
  </si>
  <si>
    <t>FCM12 097</t>
  </si>
  <si>
    <t>FCM12097</t>
  </si>
  <si>
    <t>Carninka</t>
  </si>
  <si>
    <t>BB077FL4</t>
  </si>
  <si>
    <t>Orogros</t>
  </si>
  <si>
    <t>Navsel 2</t>
  </si>
  <si>
    <t>Navsel2</t>
  </si>
  <si>
    <t>Navsel 5</t>
  </si>
  <si>
    <t>Navsel5</t>
  </si>
  <si>
    <t>Ridley 4408</t>
  </si>
  <si>
    <t>Ridley4408</t>
  </si>
  <si>
    <t>Pro C 84</t>
  </si>
  <si>
    <t>ProC84</t>
  </si>
  <si>
    <t>Crisplate</t>
  </si>
  <si>
    <t>NS13 4</t>
  </si>
  <si>
    <t>NS134</t>
  </si>
  <si>
    <t>NS13 5</t>
  </si>
  <si>
    <t>NS135</t>
  </si>
  <si>
    <t>NS14 7</t>
  </si>
  <si>
    <t>NS147</t>
  </si>
  <si>
    <t>IFG Thirty</t>
  </si>
  <si>
    <t>IFGThirty</t>
  </si>
  <si>
    <t>IVU 104</t>
  </si>
  <si>
    <t>IVU104</t>
  </si>
  <si>
    <t>IVU 105</t>
  </si>
  <si>
    <t>IVU105</t>
  </si>
  <si>
    <t>IVU 115</t>
  </si>
  <si>
    <t>IVU115</t>
  </si>
  <si>
    <t>IVU 524</t>
  </si>
  <si>
    <t>IVU524</t>
  </si>
  <si>
    <t>Diamond Jubilee</t>
  </si>
  <si>
    <t>DiamondJubilee</t>
  </si>
  <si>
    <t>Moshan Xiong 2</t>
  </si>
  <si>
    <t>MoshanXiong2</t>
  </si>
  <si>
    <t>FL06 203</t>
  </si>
  <si>
    <t>FL06203</t>
  </si>
  <si>
    <t>FL06 377</t>
  </si>
  <si>
    <t>FL06377</t>
  </si>
  <si>
    <t>FL07 399</t>
  </si>
  <si>
    <t>FL07399</t>
  </si>
  <si>
    <t>ANABP 01</t>
  </si>
  <si>
    <t>ANABP01</t>
  </si>
  <si>
    <t>ZF08 029</t>
  </si>
  <si>
    <t>ZF08029</t>
  </si>
  <si>
    <t>FC13 083</t>
  </si>
  <si>
    <t>FC13083</t>
  </si>
  <si>
    <t>FC13 122</t>
  </si>
  <si>
    <t>FC13122</t>
  </si>
  <si>
    <t>FCM14 052</t>
  </si>
  <si>
    <t>FCM14052</t>
  </si>
  <si>
    <t>NS16 2</t>
  </si>
  <si>
    <t>NS162</t>
  </si>
  <si>
    <t>Drisbluenineteen</t>
  </si>
  <si>
    <t>Drisbluetwenty</t>
  </si>
  <si>
    <t>IFG Cher-two</t>
  </si>
  <si>
    <t>IFGChertwo</t>
  </si>
  <si>
    <t>IFG Cher-four</t>
  </si>
  <si>
    <t>IFGCherfour</t>
  </si>
  <si>
    <t>IFG Cher-five</t>
  </si>
  <si>
    <t>IFGCherfive</t>
  </si>
  <si>
    <t>IFG Cher-six</t>
  </si>
  <si>
    <t>IFGChersix</t>
  </si>
  <si>
    <t>Us Early Pride</t>
  </si>
  <si>
    <t>UsEarlyPride</t>
  </si>
  <si>
    <t>Leanri</t>
  </si>
  <si>
    <t>WSU 1507</t>
  </si>
  <si>
    <t>WSU1507</t>
  </si>
  <si>
    <t>FL 13 26 134</t>
  </si>
  <si>
    <t>FL1326134</t>
  </si>
  <si>
    <t>FL 12 121 5</t>
  </si>
  <si>
    <t>FL121215</t>
  </si>
  <si>
    <t>NS15 13</t>
  </si>
  <si>
    <t>NS1513</t>
  </si>
  <si>
    <t>NS16 8</t>
  </si>
  <si>
    <t>NS168</t>
  </si>
  <si>
    <t>IFG Twenty-five</t>
  </si>
  <si>
    <t>IFGTwentyfive</t>
  </si>
  <si>
    <t>IFG Twenty-six</t>
  </si>
  <si>
    <t>IFGTwentysix</t>
  </si>
  <si>
    <t>Rabida FNM</t>
  </si>
  <si>
    <t>RabidaFNM</t>
  </si>
  <si>
    <t>Rociera FNM</t>
  </si>
  <si>
    <t>RocieraFNM</t>
  </si>
  <si>
    <t>MAIA1</t>
  </si>
  <si>
    <t>Kirkwood Red</t>
  </si>
  <si>
    <t>KirkwoodRed</t>
  </si>
  <si>
    <t>INIA-G2</t>
  </si>
  <si>
    <t>INIAG2</t>
  </si>
  <si>
    <t>INIA-G3</t>
  </si>
  <si>
    <t>INIAG3</t>
  </si>
  <si>
    <t>Sugrafiftytwo</t>
  </si>
  <si>
    <t>Sugrafiftythree</t>
  </si>
  <si>
    <t>Sugrafiftyfour</t>
  </si>
  <si>
    <t>Sugrafiftyfive</t>
  </si>
  <si>
    <t>Irena</t>
  </si>
  <si>
    <t>Aprireve</t>
  </si>
  <si>
    <t>Final 121</t>
  </si>
  <si>
    <t>Final121</t>
  </si>
  <si>
    <t>Final 131</t>
  </si>
  <si>
    <t>Final131</t>
  </si>
  <si>
    <t>EB 9-4</t>
  </si>
  <si>
    <t>EB94</t>
  </si>
  <si>
    <t>Regal 13 82</t>
  </si>
  <si>
    <t>Regal1382</t>
  </si>
  <si>
    <t>CN 121</t>
  </si>
  <si>
    <t>CN121</t>
  </si>
  <si>
    <t>RHM</t>
  </si>
  <si>
    <t>SV28-100-849</t>
  </si>
  <si>
    <t>SV28100849</t>
  </si>
  <si>
    <t>SV22-88e-124</t>
  </si>
  <si>
    <t>SV2288e124</t>
  </si>
  <si>
    <t>Tonda Francescana</t>
  </si>
  <si>
    <t>TondaFrancescana</t>
  </si>
  <si>
    <t>IVU 533</t>
  </si>
  <si>
    <t>IVU533</t>
  </si>
  <si>
    <t>HIT69</t>
  </si>
  <si>
    <t>BB06-126VC-4</t>
  </si>
  <si>
    <t>BB06126VC4</t>
  </si>
  <si>
    <t>BB06-507MI-52</t>
  </si>
  <si>
    <t>BB06507MI52</t>
  </si>
  <si>
    <t>Jomi</t>
  </si>
  <si>
    <t>Andesnecseis</t>
  </si>
  <si>
    <t>Bigbucks</t>
  </si>
  <si>
    <t>Pro 303</t>
  </si>
  <si>
    <t>Pro303</t>
  </si>
  <si>
    <t>Pro 733</t>
  </si>
  <si>
    <t>Pro733</t>
  </si>
  <si>
    <t>Ch 201</t>
  </si>
  <si>
    <t>Ch201</t>
  </si>
  <si>
    <t>Drisrasptwelve</t>
  </si>
  <si>
    <t>Drisraspthirteen</t>
  </si>
  <si>
    <t>NS16-7</t>
  </si>
  <si>
    <t>NS167</t>
  </si>
  <si>
    <t>Premp009</t>
  </si>
  <si>
    <t>IFG Cher-nine</t>
  </si>
  <si>
    <t>IFGChernine</t>
  </si>
  <si>
    <t>NS14-1</t>
  </si>
  <si>
    <t>NS141</t>
  </si>
  <si>
    <t>NS14-5</t>
  </si>
  <si>
    <t>NS145</t>
  </si>
  <si>
    <t>Pro 79</t>
  </si>
  <si>
    <t>Pro79</t>
  </si>
  <si>
    <t>Sugrafiftysix</t>
  </si>
  <si>
    <t>Xeleven</t>
  </si>
  <si>
    <t>Kokanee</t>
  </si>
  <si>
    <t>IFG Thirty seven</t>
  </si>
  <si>
    <t>IFGThirtyseven</t>
  </si>
  <si>
    <t>IFG Thirty six</t>
  </si>
  <si>
    <t>IFGThirtysix</t>
  </si>
  <si>
    <t>Columbia Giant</t>
  </si>
  <si>
    <t>ColumbiaGiant</t>
  </si>
  <si>
    <t>Columbia Sunrise</t>
  </si>
  <si>
    <t>ColumbiaSunrise</t>
  </si>
  <si>
    <t>Hall´s Beauty</t>
  </si>
  <si>
    <t>Hall´sBeauty</t>
  </si>
  <si>
    <t>Galaxy</t>
  </si>
  <si>
    <t>Orus 2816-4</t>
  </si>
  <si>
    <t>Orus28164</t>
  </si>
  <si>
    <t>APF-190T</t>
  </si>
  <si>
    <t>APF190T</t>
  </si>
  <si>
    <t>Norman</t>
  </si>
  <si>
    <t>NS16-18</t>
  </si>
  <si>
    <t>NS1618</t>
  </si>
  <si>
    <t>NS16-15</t>
  </si>
  <si>
    <t>NS1615</t>
  </si>
  <si>
    <t>NS15-22</t>
  </si>
  <si>
    <t>NS1522</t>
  </si>
  <si>
    <t>Navsel 1</t>
  </si>
  <si>
    <t>Navsel1</t>
  </si>
  <si>
    <t>Navsel 6</t>
  </si>
  <si>
    <t>Navsel6</t>
  </si>
  <si>
    <t>PA7UNIBO</t>
  </si>
  <si>
    <t>Kizuri</t>
  </si>
  <si>
    <t>TH-1008</t>
  </si>
  <si>
    <t>TH1008</t>
  </si>
  <si>
    <t>Polka</t>
  </si>
  <si>
    <t>Pro 28</t>
  </si>
  <si>
    <t>Pro28</t>
  </si>
  <si>
    <t>Pro 712</t>
  </si>
  <si>
    <t>Pro712</t>
  </si>
  <si>
    <t>C37</t>
  </si>
  <si>
    <t>A13-26</t>
  </si>
  <si>
    <t>A1326</t>
  </si>
  <si>
    <t>A13-29</t>
  </si>
  <si>
    <t>A1329</t>
  </si>
  <si>
    <t>Pisue 177</t>
  </si>
  <si>
    <t>Pisue177</t>
  </si>
  <si>
    <t>Prema129</t>
  </si>
  <si>
    <t>NN08002</t>
  </si>
  <si>
    <t>Sunspark</t>
  </si>
  <si>
    <t>Solbrio</t>
  </si>
  <si>
    <t>Emerald dream</t>
  </si>
  <si>
    <t>Emeralddream</t>
  </si>
  <si>
    <t>Flavor Pixie</t>
  </si>
  <si>
    <t>FlavorPixie</t>
  </si>
  <si>
    <t>Candy Pixie</t>
  </si>
  <si>
    <t>CandyPixie</t>
  </si>
  <si>
    <t>Fire Ruby</t>
  </si>
  <si>
    <t>FireRuby</t>
  </si>
  <si>
    <t>King White</t>
  </si>
  <si>
    <t>KingWhite</t>
  </si>
  <si>
    <t>Magic Zee</t>
  </si>
  <si>
    <t>MagicZee</t>
  </si>
  <si>
    <t>Ruby Beaut</t>
  </si>
  <si>
    <t>RubyBeaut</t>
  </si>
  <si>
    <t>Sweet Zee</t>
  </si>
  <si>
    <t>SweetZee</t>
  </si>
  <si>
    <t>Itumfifteen</t>
  </si>
  <si>
    <t>Itumsixteen</t>
  </si>
  <si>
    <t>PBBrsp1381</t>
  </si>
  <si>
    <t>BB15-214PO-3</t>
  </si>
  <si>
    <t>BB15214PO3</t>
  </si>
  <si>
    <t>FC11-118</t>
  </si>
  <si>
    <t>FC11118</t>
  </si>
  <si>
    <t>FC12-205</t>
  </si>
  <si>
    <t>FC12205</t>
  </si>
  <si>
    <t>FC14-062</t>
  </si>
  <si>
    <t>FC14062</t>
  </si>
  <si>
    <t>A-2491T</t>
  </si>
  <si>
    <t>A2491T</t>
  </si>
  <si>
    <t>RKD</t>
  </si>
  <si>
    <t>FL06-556</t>
  </si>
  <si>
    <t>FL06556</t>
  </si>
  <si>
    <t>Patrecia</t>
  </si>
  <si>
    <t>Pollyo</t>
  </si>
  <si>
    <t>MG11543-23-004</t>
  </si>
  <si>
    <t>MG1154323004</t>
  </si>
  <si>
    <t>MG11654-24-001</t>
  </si>
  <si>
    <t>MG1165424001</t>
  </si>
  <si>
    <t>TH-917</t>
  </si>
  <si>
    <t>TH917</t>
  </si>
  <si>
    <t>Rikas FNM</t>
  </si>
  <si>
    <t>RikasFNM</t>
  </si>
  <si>
    <t>Citricom 001</t>
  </si>
  <si>
    <t>Citricom001</t>
  </si>
  <si>
    <t>Drisbluetwentyone</t>
  </si>
  <si>
    <t>Arccit9</t>
  </si>
  <si>
    <t>Kirameki</t>
  </si>
  <si>
    <t>MB 29-148</t>
  </si>
  <si>
    <t>MB29148</t>
  </si>
  <si>
    <t>FLR14-372</t>
  </si>
  <si>
    <t>FLR14372</t>
  </si>
  <si>
    <t>Sugrafiftyseven</t>
  </si>
  <si>
    <t>Early Taioga</t>
  </si>
  <si>
    <t>EarlyTaioga</t>
  </si>
  <si>
    <t>Giant Phoenix</t>
  </si>
  <si>
    <t>GiantPhoenix</t>
  </si>
  <si>
    <t>Sweet Mary I</t>
  </si>
  <si>
    <t>SweetMaryI</t>
  </si>
  <si>
    <t>Kay diamond VIII</t>
  </si>
  <si>
    <t>KaydiamondVIII</t>
  </si>
  <si>
    <t>Sweet Pearl</t>
  </si>
  <si>
    <t>SweetPearl</t>
  </si>
  <si>
    <t>White Angel</t>
  </si>
  <si>
    <t>WhiteAngel</t>
  </si>
  <si>
    <t>IFG Cher-eight</t>
  </si>
  <si>
    <t>IFGChereight</t>
  </si>
  <si>
    <t>IFG Cher-ten</t>
  </si>
  <si>
    <t>IFGCherten</t>
  </si>
  <si>
    <t>IFG Thirty two</t>
  </si>
  <si>
    <t>IFGThirtytwo</t>
  </si>
  <si>
    <t>IFG Thirty three</t>
  </si>
  <si>
    <t>IFGThirtythree</t>
  </si>
  <si>
    <t>IFG Thirty nine</t>
  </si>
  <si>
    <t>IFGThirtynine</t>
  </si>
  <si>
    <t>IFG Forty one</t>
  </si>
  <si>
    <t>IFGFortyone</t>
  </si>
  <si>
    <t>IFG Forty two</t>
  </si>
  <si>
    <t>IFGFortytwo</t>
  </si>
  <si>
    <t>IFG Forty three</t>
  </si>
  <si>
    <t>IFGFortythree</t>
  </si>
  <si>
    <t>IFG Forty four</t>
  </si>
  <si>
    <t>IFGFortyfour</t>
  </si>
  <si>
    <t>IFG Forty five</t>
  </si>
  <si>
    <t>IFGFortyfive</t>
  </si>
  <si>
    <t>PA6UNIBO</t>
  </si>
  <si>
    <t>Final 104</t>
  </si>
  <si>
    <t>Final104</t>
  </si>
  <si>
    <t>Final 113</t>
  </si>
  <si>
    <t>Final113</t>
  </si>
  <si>
    <t>Prim 21</t>
  </si>
  <si>
    <t>Prim21</t>
  </si>
  <si>
    <t>Prim 23</t>
  </si>
  <si>
    <t>Prim23</t>
  </si>
  <si>
    <t>Prim 31</t>
  </si>
  <si>
    <t>Prim31</t>
  </si>
  <si>
    <t>Zouk G1</t>
  </si>
  <si>
    <t>ZoukG1</t>
  </si>
  <si>
    <t>F116</t>
  </si>
  <si>
    <t>T11-319</t>
  </si>
  <si>
    <t>T11319</t>
  </si>
  <si>
    <t>T111-219</t>
  </si>
  <si>
    <t>T111219</t>
  </si>
  <si>
    <t>T111-519</t>
  </si>
  <si>
    <t>T111519</t>
  </si>
  <si>
    <t>T112-219</t>
  </si>
  <si>
    <t>T112219</t>
  </si>
  <si>
    <t>T112-519</t>
  </si>
  <si>
    <t>T112519</t>
  </si>
  <si>
    <t>EB 12 3</t>
  </si>
  <si>
    <t>EB123</t>
  </si>
  <si>
    <t>EXPR02</t>
  </si>
  <si>
    <t>EXPB3181</t>
  </si>
  <si>
    <t>Red Hope</t>
  </si>
  <si>
    <t>RedHope</t>
  </si>
  <si>
    <t>Sweet Magic</t>
  </si>
  <si>
    <t>SweetMagic</t>
  </si>
  <si>
    <t>Pearl Princess XII</t>
  </si>
  <si>
    <t>PearlPrincessXII</t>
  </si>
  <si>
    <t>Huge Pearl</t>
  </si>
  <si>
    <t>HugePearl</t>
  </si>
  <si>
    <t>Candy Pixie II</t>
  </si>
  <si>
    <t>CandyPixieII</t>
  </si>
  <si>
    <t>Flavor Kid</t>
  </si>
  <si>
    <t>FlavorKid</t>
  </si>
  <si>
    <t>Fontain Rose</t>
  </si>
  <si>
    <t>FontainRose</t>
  </si>
  <si>
    <t>Pixie Heart</t>
  </si>
  <si>
    <t>PixieHeart</t>
  </si>
  <si>
    <t>Snow Dream</t>
  </si>
  <si>
    <t>SnowDream</t>
  </si>
  <si>
    <t>Snow Sweet</t>
  </si>
  <si>
    <t>SnowSweet</t>
  </si>
  <si>
    <t>INIA-G4</t>
  </si>
  <si>
    <t>INIAG4</t>
  </si>
  <si>
    <t>R10-45</t>
  </si>
  <si>
    <t>R1045</t>
  </si>
  <si>
    <t>UF 950</t>
  </si>
  <si>
    <t>UF950</t>
  </si>
  <si>
    <t>Babelle</t>
  </si>
  <si>
    <t>Supechtwenty</t>
  </si>
  <si>
    <t>Supechtwentyone</t>
  </si>
  <si>
    <t xml:space="preserve">Bingo </t>
  </si>
  <si>
    <t>Bingo</t>
  </si>
  <si>
    <t>Wurtwinning</t>
  </si>
  <si>
    <t>Supechnineteen</t>
  </si>
  <si>
    <t>Suplumfortynine</t>
  </si>
  <si>
    <t>BB07-249GA-3</t>
  </si>
  <si>
    <t>BB07249GA3</t>
  </si>
  <si>
    <t>Mini blues</t>
  </si>
  <si>
    <t>Miniblues</t>
  </si>
  <si>
    <t>A 2454T</t>
  </si>
  <si>
    <t>A2454T</t>
  </si>
  <si>
    <t>APF 409T</t>
  </si>
  <si>
    <t>APF409T</t>
  </si>
  <si>
    <t>Isabelina</t>
  </si>
  <si>
    <t>Queen Elsa</t>
  </si>
  <si>
    <t>QueenElsa</t>
  </si>
  <si>
    <t>R201</t>
  </si>
  <si>
    <t>Y101</t>
  </si>
  <si>
    <t>HFY02</t>
  </si>
  <si>
    <t>IVU 514</t>
  </si>
  <si>
    <t>IVU514</t>
  </si>
  <si>
    <t>IVU 548</t>
  </si>
  <si>
    <t>IVU548</t>
  </si>
  <si>
    <t>Southern D´Light</t>
  </si>
  <si>
    <t>SouthernD´Light</t>
  </si>
  <si>
    <t>SPC106</t>
  </si>
  <si>
    <t>Redlam</t>
  </si>
  <si>
    <t>Crispdream</t>
  </si>
  <si>
    <t>Crispreve</t>
  </si>
  <si>
    <t>Flatbuzz</t>
  </si>
  <si>
    <t>Flatcandy</t>
  </si>
  <si>
    <t>Flatelse</t>
  </si>
  <si>
    <t>Flatwo</t>
  </si>
  <si>
    <t>Cakebella</t>
  </si>
  <si>
    <t>Cakelam</t>
  </si>
  <si>
    <t>Cakemoon</t>
  </si>
  <si>
    <t>Cakesnow</t>
  </si>
  <si>
    <t>Cakestar</t>
  </si>
  <si>
    <t>Nectarelse</t>
  </si>
  <si>
    <t>Nectarnovala</t>
  </si>
  <si>
    <t>Nectarnow</t>
  </si>
  <si>
    <t>Sweet Glory</t>
  </si>
  <si>
    <t>SweetGlory</t>
  </si>
  <si>
    <t>Rich Snow</t>
  </si>
  <si>
    <t>RichSnow</t>
  </si>
  <si>
    <t>Snow Baby</t>
  </si>
  <si>
    <t>SnowBaby</t>
  </si>
  <si>
    <t>FE1</t>
  </si>
  <si>
    <t>BB14-232PT-2</t>
  </si>
  <si>
    <t>BB14232PT2</t>
  </si>
  <si>
    <t>BB14-321NA-1</t>
  </si>
  <si>
    <t>BB14321NA1</t>
  </si>
  <si>
    <t>Flatalm</t>
  </si>
  <si>
    <t>Nectarperfecta</t>
  </si>
  <si>
    <t>Duke Fuji</t>
  </si>
  <si>
    <t>DukeFuji</t>
  </si>
  <si>
    <t>Fuji VW</t>
  </si>
  <si>
    <t>FujiVW</t>
  </si>
  <si>
    <t>Suplumfortyfive</t>
  </si>
  <si>
    <t>RB A063</t>
  </si>
  <si>
    <t>RBA063</t>
  </si>
  <si>
    <t>RB A097</t>
  </si>
  <si>
    <t>RBA097</t>
  </si>
  <si>
    <t>Ridley 1702</t>
  </si>
  <si>
    <t>Ridley1702</t>
  </si>
  <si>
    <t>Pro 426</t>
  </si>
  <si>
    <t>Pro426</t>
  </si>
  <si>
    <t>Sugra60</t>
  </si>
  <si>
    <t>Sweet Blast</t>
  </si>
  <si>
    <t>SweetBlast</t>
  </si>
  <si>
    <t>Big winter</t>
  </si>
  <si>
    <t>Bigwinter</t>
  </si>
  <si>
    <t>Giant Candy</t>
  </si>
  <si>
    <t>GiantCandy</t>
  </si>
  <si>
    <t>Good game</t>
  </si>
  <si>
    <t>Goodgame</t>
  </si>
  <si>
    <t>Happy Summer</t>
  </si>
  <si>
    <t>HappySummer</t>
  </si>
  <si>
    <t>PBBrasp1348</t>
  </si>
  <si>
    <t>Nicored</t>
  </si>
  <si>
    <t>Supechtwentythree</t>
  </si>
  <si>
    <t>Santa 7</t>
  </si>
  <si>
    <t>Santa7</t>
  </si>
  <si>
    <t>Santa 8</t>
  </si>
  <si>
    <t>Santa8</t>
  </si>
  <si>
    <t>Santa 9</t>
  </si>
  <si>
    <t>Santa9</t>
  </si>
  <si>
    <t>Santa 10</t>
  </si>
  <si>
    <t>Santa10</t>
  </si>
  <si>
    <t>FLR12-11</t>
  </si>
  <si>
    <t>FLR1211</t>
  </si>
  <si>
    <t>Emily</t>
  </si>
  <si>
    <t>UCD Moxie</t>
  </si>
  <si>
    <t>UCDMoxie</t>
  </si>
  <si>
    <t>UCD Royal Royce</t>
  </si>
  <si>
    <t>UCDRoyalRoyce</t>
  </si>
  <si>
    <t>UCD Valiant</t>
  </si>
  <si>
    <t>UCDValiant</t>
  </si>
  <si>
    <t>UCD Victor</t>
  </si>
  <si>
    <t>UCDVictor</t>
  </si>
  <si>
    <t>UCD Warrior</t>
  </si>
  <si>
    <t>UCDWarrior</t>
  </si>
  <si>
    <t>GS 66</t>
  </si>
  <si>
    <t>GS66</t>
  </si>
  <si>
    <t>NS16-6</t>
  </si>
  <si>
    <t>NS166</t>
  </si>
  <si>
    <t>TH-1996</t>
  </si>
  <si>
    <t>TH1996</t>
  </si>
  <si>
    <t>Arrathirtythree</t>
  </si>
  <si>
    <t>Arrathirtyfour</t>
  </si>
  <si>
    <t>Gradisca</t>
  </si>
  <si>
    <t>Nabyr</t>
  </si>
  <si>
    <t>A 81</t>
  </si>
  <si>
    <t>A81</t>
  </si>
  <si>
    <t>BA 46</t>
  </si>
  <si>
    <t>BA46</t>
  </si>
  <si>
    <t>PBB1616T</t>
  </si>
  <si>
    <t>KB1</t>
  </si>
  <si>
    <t>HW624</t>
  </si>
  <si>
    <t>Contessa</t>
  </si>
  <si>
    <t>Filoe</t>
  </si>
  <si>
    <t>Pampana</t>
  </si>
  <si>
    <t>Atanais</t>
  </si>
  <si>
    <t>Glen Carron</t>
  </si>
  <si>
    <t>GlenCarron</t>
  </si>
  <si>
    <t>Glen Mor</t>
  </si>
  <si>
    <t>GlenMor</t>
  </si>
  <si>
    <t>Lewis</t>
  </si>
  <si>
    <t>Skye</t>
  </si>
  <si>
    <t>BT Rasone</t>
  </si>
  <si>
    <t>BTRasone</t>
  </si>
  <si>
    <t>BT Rasthree</t>
  </si>
  <si>
    <t>BTRasthree</t>
  </si>
  <si>
    <t>SPC342</t>
  </si>
  <si>
    <t>AC 497 076</t>
  </si>
  <si>
    <t>AC497076</t>
  </si>
  <si>
    <t>AC 501 022</t>
  </si>
  <si>
    <t>AC501022</t>
  </si>
  <si>
    <t>Vifma 1 152</t>
  </si>
  <si>
    <t>Vifma1152</t>
  </si>
  <si>
    <t>Zouk 31</t>
  </si>
  <si>
    <t>Zouk31</t>
  </si>
  <si>
    <t>A 13-16</t>
  </si>
  <si>
    <t>A1316</t>
  </si>
  <si>
    <t>SMS 16 CA 2014-16</t>
  </si>
  <si>
    <t>SMS16CA201416</t>
  </si>
  <si>
    <t>Flavour Star</t>
  </si>
  <si>
    <t>FlavourStar</t>
  </si>
  <si>
    <t>Florida 914</t>
  </si>
  <si>
    <t>Florida914</t>
  </si>
  <si>
    <t>Ipador</t>
  </si>
  <si>
    <t>S-49</t>
  </si>
  <si>
    <t>S49</t>
  </si>
  <si>
    <t>Ridley 0803</t>
  </si>
  <si>
    <t>Ridley0803</t>
  </si>
  <si>
    <t>Ridley 2503</t>
  </si>
  <si>
    <t>Ridley2503</t>
  </si>
  <si>
    <t>Sugra61</t>
  </si>
  <si>
    <t>Suplumfiftyone</t>
  </si>
  <si>
    <t>Suplumfiftytwo</t>
  </si>
  <si>
    <t>NS15-14</t>
  </si>
  <si>
    <t>NS1514</t>
  </si>
  <si>
    <t>FL 16 30 128</t>
  </si>
  <si>
    <t>FL1630128</t>
  </si>
  <si>
    <t>FL 17 15 86</t>
  </si>
  <si>
    <t>FL171586</t>
  </si>
  <si>
    <t>Pe</t>
  </si>
  <si>
    <t>Rds</t>
  </si>
  <si>
    <t>Makako</t>
  </si>
  <si>
    <t>EMR 20171</t>
  </si>
  <si>
    <t>EMR20171</t>
  </si>
  <si>
    <t>LBR 96.1</t>
  </si>
  <si>
    <t>LBR961</t>
  </si>
  <si>
    <t>FC13-113</t>
  </si>
  <si>
    <t>FC13113</t>
  </si>
  <si>
    <t>Prim 25</t>
  </si>
  <si>
    <t>Prim25</t>
  </si>
  <si>
    <t>UCH.43A-54</t>
  </si>
  <si>
    <t>UCH43A54</t>
  </si>
  <si>
    <t>Henriette</t>
  </si>
  <si>
    <t>FCM14-057</t>
  </si>
  <si>
    <t>FCM14057</t>
  </si>
  <si>
    <t>K-2-61</t>
  </si>
  <si>
    <t>K261</t>
  </si>
  <si>
    <t>Alpina 10</t>
  </si>
  <si>
    <t>Alpina10</t>
  </si>
  <si>
    <t>Effie</t>
  </si>
  <si>
    <t>Ardthirtyfive</t>
  </si>
  <si>
    <t>Yamagata C12 GO</t>
  </si>
  <si>
    <t>YamagataC12GO</t>
  </si>
  <si>
    <t>Apricandy</t>
  </si>
  <si>
    <t>Apridelice</t>
  </si>
  <si>
    <t>Cakerumba</t>
  </si>
  <si>
    <t>Sweetaly</t>
  </si>
  <si>
    <t>Red lina</t>
  </si>
  <si>
    <t>Redlina</t>
  </si>
  <si>
    <t>FL 16 78 109</t>
  </si>
  <si>
    <t>FL1678109</t>
  </si>
  <si>
    <t>FC11-164</t>
  </si>
  <si>
    <t>FC11164</t>
  </si>
  <si>
    <t>FCM14-031</t>
  </si>
  <si>
    <t>FCM14031</t>
  </si>
  <si>
    <t>Colossus</t>
  </si>
  <si>
    <t>Magnus</t>
  </si>
  <si>
    <t>Optimus</t>
  </si>
  <si>
    <t>Wayne</t>
  </si>
  <si>
    <t>Buralmfour</t>
  </si>
  <si>
    <t>Mika</t>
  </si>
  <si>
    <t>TH-1321</t>
  </si>
  <si>
    <t>TH1321</t>
  </si>
  <si>
    <t>ZES008</t>
  </si>
  <si>
    <t>IVU 509</t>
  </si>
  <si>
    <t>IVU509</t>
  </si>
  <si>
    <t>RBB7-34</t>
  </si>
  <si>
    <t>RBB734</t>
  </si>
  <si>
    <t>FV1901</t>
  </si>
  <si>
    <t>FV1906</t>
  </si>
  <si>
    <t>FV1907</t>
  </si>
  <si>
    <t>FV1908</t>
  </si>
  <si>
    <t>Drisbluetwentyfour</t>
  </si>
  <si>
    <t>Drisbluetwentyfive</t>
  </si>
  <si>
    <t>Drisrasptwentyone</t>
  </si>
  <si>
    <t>Drisrasptwentytwo</t>
  </si>
  <si>
    <t>SCS443 Isadora</t>
  </si>
  <si>
    <t>SCS443Isadora</t>
  </si>
  <si>
    <t>SCS425 Luiza</t>
  </si>
  <si>
    <t>SCS425Luiza</t>
  </si>
  <si>
    <t>SCS426 Venice</t>
  </si>
  <si>
    <t>SCS426Venice</t>
  </si>
  <si>
    <t>HL13590</t>
  </si>
  <si>
    <t>HL10072</t>
  </si>
  <si>
    <t>HL13577</t>
  </si>
  <si>
    <t>HL16821</t>
  </si>
  <si>
    <t>HL16649</t>
  </si>
  <si>
    <t>HL13563</t>
  </si>
  <si>
    <t>Arizona</t>
  </si>
  <si>
    <t>Soledora</t>
  </si>
  <si>
    <t>FL03228</t>
  </si>
  <si>
    <t>Ruby Valencia SL</t>
  </si>
  <si>
    <t>RubyValenciaSL</t>
  </si>
  <si>
    <t>I 15</t>
  </si>
  <si>
    <t>I15</t>
  </si>
  <si>
    <t>8S5505</t>
  </si>
  <si>
    <t>SPA766</t>
  </si>
  <si>
    <t>HFY03</t>
  </si>
  <si>
    <t>WM 8</t>
  </si>
  <si>
    <t>WM8</t>
  </si>
  <si>
    <t>DA 6</t>
  </si>
  <si>
    <t>DA6</t>
  </si>
  <si>
    <t>19PAPI-SY</t>
  </si>
  <si>
    <t>19PAPISY</t>
  </si>
  <si>
    <t>Ardthirtysix</t>
  </si>
  <si>
    <t>TH-1125</t>
  </si>
  <si>
    <t>TH1125</t>
  </si>
  <si>
    <t>Sugra62</t>
  </si>
  <si>
    <t>Sugra63</t>
  </si>
  <si>
    <t>Prema003</t>
  </si>
  <si>
    <t>Prema093</t>
  </si>
  <si>
    <t>WSU 2166</t>
  </si>
  <si>
    <t>WSU2166</t>
  </si>
  <si>
    <t>Inobi</t>
  </si>
  <si>
    <t>ZZ04062</t>
  </si>
  <si>
    <t>ZZ04115</t>
  </si>
  <si>
    <t>ZZ04120</t>
  </si>
  <si>
    <t>Bingo gala</t>
  </si>
  <si>
    <t>Bingogala</t>
  </si>
  <si>
    <t>Bing</t>
  </si>
  <si>
    <t>Kordia</t>
  </si>
  <si>
    <t>Lapins</t>
  </si>
  <si>
    <t>Rainier</t>
  </si>
  <si>
    <t>Escaypa</t>
  </si>
  <si>
    <t>Arbequina</t>
  </si>
  <si>
    <t>Arbosana</t>
  </si>
  <si>
    <t>Coratina</t>
  </si>
  <si>
    <t>Frantoio</t>
  </si>
  <si>
    <t>Hojiblanca</t>
  </si>
  <si>
    <t>Koroneiki</t>
  </si>
  <si>
    <t>Leccino</t>
  </si>
  <si>
    <t>Manzanilla</t>
  </si>
  <si>
    <t>Picual</t>
  </si>
  <si>
    <t>Sydo</t>
  </si>
  <si>
    <t>portainjerto prunus</t>
  </si>
  <si>
    <t>CAB 6</t>
  </si>
  <si>
    <t>CAB6</t>
  </si>
  <si>
    <t>MAXMA 14</t>
  </si>
  <si>
    <t>MAXMA14</t>
  </si>
  <si>
    <t>MAXMA 60</t>
  </si>
  <si>
    <t>MAXMA60</t>
  </si>
  <si>
    <t>GI 148/1</t>
  </si>
  <si>
    <t>GI1481</t>
  </si>
  <si>
    <t>GI 148/2</t>
  </si>
  <si>
    <t>GI1482</t>
  </si>
  <si>
    <t>GI 195/2</t>
  </si>
  <si>
    <t>GI1952</t>
  </si>
  <si>
    <t>Colt</t>
  </si>
  <si>
    <t>Garnem</t>
  </si>
  <si>
    <t xml:space="preserve">GI195/2 </t>
  </si>
  <si>
    <t>Cabernet Franc</t>
  </si>
  <si>
    <t>CabernetFranc</t>
  </si>
  <si>
    <t>Cabernet Sauvignon</t>
  </si>
  <si>
    <t>CabernetSauvignon</t>
  </si>
  <si>
    <t>Carmenere</t>
  </si>
  <si>
    <t>Chardonnay</t>
  </si>
  <si>
    <t>Gewurstraminer</t>
  </si>
  <si>
    <t>Grenache</t>
  </si>
  <si>
    <t>Marselan</t>
  </si>
  <si>
    <t>Merlot</t>
  </si>
  <si>
    <t>Petit Verdot</t>
  </si>
  <si>
    <t>PetitVerdot</t>
  </si>
  <si>
    <t>Pinot Gris</t>
  </si>
  <si>
    <t>PinotGris</t>
  </si>
  <si>
    <t>Pinot Noir</t>
  </si>
  <si>
    <t>PinotNoir</t>
  </si>
  <si>
    <t>Sauvignon Blanc</t>
  </si>
  <si>
    <t>SauvignonBlanc</t>
  </si>
  <si>
    <t>Syrah</t>
  </si>
  <si>
    <t>3309</t>
  </si>
  <si>
    <t>101-14</t>
  </si>
  <si>
    <t>10114</t>
  </si>
  <si>
    <t>1103-P</t>
  </si>
  <si>
    <t>1103P</t>
  </si>
  <si>
    <t>110 Richter</t>
  </si>
  <si>
    <t>110Richter</t>
  </si>
  <si>
    <t>420 A</t>
  </si>
  <si>
    <t>420A</t>
  </si>
  <si>
    <t>5 BB</t>
  </si>
  <si>
    <t>5BB</t>
  </si>
  <si>
    <t>5 C</t>
  </si>
  <si>
    <t>5C</t>
  </si>
  <si>
    <t>SO4</t>
  </si>
  <si>
    <t>Alicante Bouchet</t>
  </si>
  <si>
    <t>AlicanteBouchet</t>
  </si>
  <si>
    <t>Sangiovese</t>
  </si>
  <si>
    <t>Riesling</t>
  </si>
  <si>
    <t>Tempranillo</t>
  </si>
  <si>
    <t>My Flavor</t>
  </si>
  <si>
    <t>MyFlavor</t>
  </si>
  <si>
    <t>My Heart</t>
  </si>
  <si>
    <t>MyHeart</t>
  </si>
  <si>
    <t>My Sweet</t>
  </si>
  <si>
    <t>MySweet</t>
  </si>
  <si>
    <t>My Juicy</t>
  </si>
  <si>
    <t>MyJuicy</t>
  </si>
  <si>
    <t>Castellón Blanc</t>
  </si>
  <si>
    <t>CastellónBlanc</t>
  </si>
  <si>
    <t>Castellón Noir</t>
  </si>
  <si>
    <t>CastellónNoir</t>
  </si>
  <si>
    <t>Chatillón Noir</t>
  </si>
  <si>
    <t>ChatillónNoir</t>
  </si>
  <si>
    <t>Rayén de secano</t>
  </si>
  <si>
    <t>Rayéndesecano</t>
  </si>
  <si>
    <t>Philippo</t>
  </si>
  <si>
    <t>Crimson Kat</t>
  </si>
  <si>
    <t>CrimsonKat</t>
  </si>
  <si>
    <t>Rocio</t>
  </si>
  <si>
    <t>TondaPacifica</t>
  </si>
  <si>
    <t>Constanti</t>
  </si>
  <si>
    <t>Pudu</t>
  </si>
  <si>
    <t>CastellonBlanc</t>
  </si>
  <si>
    <t>CastellonNoir</t>
  </si>
  <si>
    <t>ChatillonNoir</t>
  </si>
  <si>
    <t>Rayendesecano</t>
  </si>
  <si>
    <t>Fecha Solicitud</t>
  </si>
  <si>
    <t>Discapacidad</t>
  </si>
  <si>
    <t>RUT Propietario</t>
  </si>
  <si>
    <t>Domicilio Declarante</t>
  </si>
  <si>
    <t>ciruelo japonés</t>
  </si>
  <si>
    <t>Variedad Definitiva</t>
  </si>
  <si>
    <t xml:space="preserve">  </t>
  </si>
  <si>
    <t xml:space="preserve">  vid</t>
  </si>
  <si>
    <t>Boverlig003</t>
  </si>
  <si>
    <t>Red Queen</t>
  </si>
  <si>
    <t>RedQueen</t>
  </si>
  <si>
    <t>CBC005</t>
  </si>
  <si>
    <t>Cupla</t>
  </si>
  <si>
    <t>CIVM49</t>
  </si>
  <si>
    <t>ES 1952</t>
  </si>
  <si>
    <t>ES1952</t>
  </si>
  <si>
    <t>CBC015</t>
  </si>
  <si>
    <t>M-21-7</t>
  </si>
  <si>
    <t>M217</t>
  </si>
  <si>
    <t>Rosy sim</t>
  </si>
  <si>
    <t>Rosysim</t>
  </si>
  <si>
    <t>Rosy tess</t>
  </si>
  <si>
    <t>Rosytess</t>
  </si>
  <si>
    <t>HOT84A1</t>
  </si>
  <si>
    <t>Cakebuzz</t>
  </si>
  <si>
    <t>Nectarbuzz</t>
  </si>
  <si>
    <t>Nectarmoon</t>
  </si>
  <si>
    <t>Negrita</t>
  </si>
  <si>
    <t>Sugraone</t>
  </si>
  <si>
    <t>Blush Seedless</t>
  </si>
  <si>
    <t>BlushSeedless</t>
  </si>
  <si>
    <t>Chandler</t>
  </si>
  <si>
    <t>Sunland</t>
  </si>
  <si>
    <t>Christmas Rose</t>
  </si>
  <si>
    <t>ChristmasRose</t>
  </si>
  <si>
    <t>Redglobe</t>
  </si>
  <si>
    <t>Centennial Seedless</t>
  </si>
  <si>
    <t>CentennialSeedless</t>
  </si>
  <si>
    <t>Dawn Seedless</t>
  </si>
  <si>
    <t>DawnSeedless</t>
  </si>
  <si>
    <t>Suplumeleven</t>
  </si>
  <si>
    <t xml:space="preserve">Suplumtwelve </t>
  </si>
  <si>
    <t>Suplumtwelve</t>
  </si>
  <si>
    <t>Suplumthirteen</t>
  </si>
  <si>
    <t xml:space="preserve">Sugrafive </t>
  </si>
  <si>
    <t>Sugrafive</t>
  </si>
  <si>
    <t xml:space="preserve">Sunectheight </t>
  </si>
  <si>
    <t>Sunectheight</t>
  </si>
  <si>
    <t xml:space="preserve">Sunectseven </t>
  </si>
  <si>
    <t>Sunectseven</t>
  </si>
  <si>
    <t xml:space="preserve">Sunectten </t>
  </si>
  <si>
    <t>Sunectten</t>
  </si>
  <si>
    <t>Sunecteleven</t>
  </si>
  <si>
    <t>Supechthree</t>
  </si>
  <si>
    <t xml:space="preserve">Suplumfourteen </t>
  </si>
  <si>
    <t>Suplumfourteen</t>
  </si>
  <si>
    <t>Tra-Zee</t>
  </si>
  <si>
    <t>TraZee</t>
  </si>
  <si>
    <t>May Diamond</t>
  </si>
  <si>
    <t>MayDiamond</t>
  </si>
  <si>
    <t>Spring Diamond</t>
  </si>
  <si>
    <t>SpringDiamond</t>
  </si>
  <si>
    <t>Sun Diamond</t>
  </si>
  <si>
    <t>SunDiamond</t>
  </si>
  <si>
    <t>Early Diamond</t>
  </si>
  <si>
    <t>EarlyDiamond</t>
  </si>
  <si>
    <t>Sweet Heart</t>
  </si>
  <si>
    <t>SweetHeart</t>
  </si>
  <si>
    <t>Tzori</t>
  </si>
  <si>
    <t>July Red</t>
  </si>
  <si>
    <t>JulyRed</t>
  </si>
  <si>
    <t>September Red</t>
  </si>
  <si>
    <t>SeptemberRed</t>
  </si>
  <si>
    <t>Gwen</t>
  </si>
  <si>
    <t>Esther</t>
  </si>
  <si>
    <t>Whitsell</t>
  </si>
  <si>
    <t>Wilkins Super</t>
  </si>
  <si>
    <t>WilkinsSuper</t>
  </si>
  <si>
    <t>Nui</t>
  </si>
  <si>
    <t>Puru</t>
  </si>
  <si>
    <t>Sweet Delight</t>
  </si>
  <si>
    <t>SweetDelight</t>
  </si>
  <si>
    <t>Alshir red</t>
  </si>
  <si>
    <t>Alshirred</t>
  </si>
  <si>
    <t>Yataka</t>
  </si>
  <si>
    <t>Titan</t>
  </si>
  <si>
    <t>Red Velvet Plum Cot</t>
  </si>
  <si>
    <t>RedVelvetPlumCot</t>
  </si>
  <si>
    <t>Laguna</t>
  </si>
  <si>
    <t>Cuesta</t>
  </si>
  <si>
    <t>Irvine</t>
  </si>
  <si>
    <t>Mrak</t>
  </si>
  <si>
    <t>Muir</t>
  </si>
  <si>
    <t>Oso Grande</t>
  </si>
  <si>
    <t>OsoGrande</t>
  </si>
  <si>
    <t>Yolo</t>
  </si>
  <si>
    <t>Reka</t>
  </si>
  <si>
    <t>Diamond Jim</t>
  </si>
  <si>
    <t>DiamondJim</t>
  </si>
  <si>
    <t>Early Red Jim</t>
  </si>
  <si>
    <t>EarlyRedJim</t>
  </si>
  <si>
    <t>Late Red Jim</t>
  </si>
  <si>
    <t>LateRedJim</t>
  </si>
  <si>
    <t>Seascape</t>
  </si>
  <si>
    <t>Capitola</t>
  </si>
  <si>
    <t>King Husainy</t>
  </si>
  <si>
    <t>KingHusainy</t>
  </si>
  <si>
    <t>Watson</t>
  </si>
  <si>
    <t>Snow Diamond</t>
  </si>
  <si>
    <t>SnowDiamond</t>
  </si>
  <si>
    <t>Royal Velvet Plum</t>
  </si>
  <si>
    <t>RoyalVelvetPlum</t>
  </si>
  <si>
    <t>Howard Sun</t>
  </si>
  <si>
    <t>HowardSun</t>
  </si>
  <si>
    <t>Crown Princess</t>
  </si>
  <si>
    <t>CrownPrincess</t>
  </si>
  <si>
    <t>Diamond Princess</t>
  </si>
  <si>
    <t>DiamondPrincess</t>
  </si>
  <si>
    <t>Ryans Sun</t>
  </si>
  <si>
    <t>RyansSun</t>
  </si>
  <si>
    <t>September Sun</t>
  </si>
  <si>
    <t>SeptemberSun</t>
  </si>
  <si>
    <t>Summer Lady</t>
  </si>
  <si>
    <t>SummerLady</t>
  </si>
  <si>
    <t>Diamond Jewell</t>
  </si>
  <si>
    <t>DiamondJewell</t>
  </si>
  <si>
    <t>Red Glenn</t>
  </si>
  <si>
    <t>RedGlenn</t>
  </si>
  <si>
    <t>Summer Bright</t>
  </si>
  <si>
    <t>SummerBright</t>
  </si>
  <si>
    <t xml:space="preserve">Super August </t>
  </si>
  <si>
    <t>SuperAugust</t>
  </si>
  <si>
    <t>Fire Diamond</t>
  </si>
  <si>
    <t>FireDiamond</t>
  </si>
  <si>
    <t>Sparkling May</t>
  </si>
  <si>
    <t>SparklingMay</t>
  </si>
  <si>
    <t>Summer Fire</t>
  </si>
  <si>
    <t>SummerFire</t>
  </si>
  <si>
    <t>Tulare</t>
  </si>
  <si>
    <t>David Sun</t>
  </si>
  <si>
    <t>DavidSun</t>
  </si>
  <si>
    <t>Flaming red</t>
  </si>
  <si>
    <t>Flamingred</t>
  </si>
  <si>
    <t>Marroo Seedless</t>
  </si>
  <si>
    <t>MarrooSeedless</t>
  </si>
  <si>
    <t>Milsei</t>
  </si>
  <si>
    <t>K1-89</t>
  </si>
  <si>
    <t>K189</t>
  </si>
  <si>
    <t>K1-90</t>
  </si>
  <si>
    <t>K190</t>
  </si>
  <si>
    <t xml:space="preserve">Queen Crest </t>
  </si>
  <si>
    <t>QueenCrest</t>
  </si>
  <si>
    <t>Big Juan</t>
  </si>
  <si>
    <t>BigJuan</t>
  </si>
  <si>
    <t>Ruby Diamond</t>
  </si>
  <si>
    <t>RubyDiamond</t>
  </si>
  <si>
    <t>Spring Bright</t>
  </si>
  <si>
    <t>SpringBright</t>
  </si>
  <si>
    <t>Summer Diamond</t>
  </si>
  <si>
    <t>SummerDiamond</t>
  </si>
  <si>
    <t>Purple Majesty</t>
  </si>
  <si>
    <t>PurpleMajesty</t>
  </si>
  <si>
    <t>Rose Diamond</t>
  </si>
  <si>
    <t>RoseDiamond</t>
  </si>
  <si>
    <t>P-R Red</t>
  </si>
  <si>
    <t>PRRed</t>
  </si>
  <si>
    <t>First Beaut</t>
  </si>
  <si>
    <t>FirstBeaut</t>
  </si>
  <si>
    <t>Jonagored</t>
  </si>
  <si>
    <t>Summer Blush</t>
  </si>
  <si>
    <t>SummerBlush</t>
  </si>
  <si>
    <t>Red Jewell</t>
  </si>
  <si>
    <t>RedJewell</t>
  </si>
  <si>
    <t>Red Noble</t>
  </si>
  <si>
    <t>RedNoble</t>
  </si>
  <si>
    <t>Camarosa</t>
  </si>
  <si>
    <t>Sunset</t>
  </si>
  <si>
    <t xml:space="preserve">Sandidge </t>
  </si>
  <si>
    <t>Sandidge</t>
  </si>
  <si>
    <t>Concorde</t>
  </si>
  <si>
    <t>Cartcua</t>
  </si>
  <si>
    <t>Cartuno</t>
  </si>
  <si>
    <t>Dinkum</t>
  </si>
  <si>
    <t>Autumn Beaut</t>
  </si>
  <si>
    <t>AutumnBeaut</t>
  </si>
  <si>
    <t>Autumn Pride</t>
  </si>
  <si>
    <t>AutumnPride</t>
  </si>
  <si>
    <t>Rich Lady</t>
  </si>
  <si>
    <t>RichLady</t>
  </si>
  <si>
    <t>September Snow</t>
  </si>
  <si>
    <t>SeptemberSnow</t>
  </si>
  <si>
    <t>Arctic Show</t>
  </si>
  <si>
    <t>ArcticShow</t>
  </si>
  <si>
    <t>Citation</t>
  </si>
  <si>
    <t>Royal Glo</t>
  </si>
  <si>
    <t>RoyalGlo</t>
  </si>
  <si>
    <t>Morley</t>
  </si>
  <si>
    <t>Savana</t>
  </si>
  <si>
    <t>Fuji cultivar tac #114</t>
  </si>
  <si>
    <t>Fujicultivartac#114</t>
  </si>
  <si>
    <t>Ito Red</t>
  </si>
  <si>
    <t>ItoRed</t>
  </si>
  <si>
    <t>JRB</t>
  </si>
  <si>
    <t>Earliqueen</t>
  </si>
  <si>
    <t>Betty Anne</t>
  </si>
  <si>
    <t>BettyAnne</t>
  </si>
  <si>
    <t>Rich May</t>
  </si>
  <si>
    <t>RichMay</t>
  </si>
  <si>
    <t>Snow King</t>
  </si>
  <si>
    <t>SnowKing</t>
  </si>
  <si>
    <t>Scarlet Snow</t>
  </si>
  <si>
    <t>ScarletSnow</t>
  </si>
  <si>
    <t>Snowbrite</t>
  </si>
  <si>
    <t>Arctic Pride</t>
  </si>
  <si>
    <t>ArcticPride</t>
  </si>
  <si>
    <t>Flavorich</t>
  </si>
  <si>
    <t>Zee Grand</t>
  </si>
  <si>
    <t>ZeeGrand</t>
  </si>
  <si>
    <t>Jonagored Supra</t>
  </si>
  <si>
    <t>JonagoredSupra</t>
  </si>
  <si>
    <t>Excel</t>
  </si>
  <si>
    <t>BEL-EL</t>
  </si>
  <si>
    <t>BELEL</t>
  </si>
  <si>
    <t>DA-12 I</t>
  </si>
  <si>
    <t>DA12I</t>
  </si>
  <si>
    <t>FS-17</t>
  </si>
  <si>
    <t>FS17</t>
  </si>
  <si>
    <t>Artic Glo</t>
  </si>
  <si>
    <t>ArticGlo</t>
  </si>
  <si>
    <t>August Glo</t>
  </si>
  <si>
    <t>AugustGlo</t>
  </si>
  <si>
    <t>Artic Queen</t>
  </si>
  <si>
    <t>ArticQueen</t>
  </si>
  <si>
    <t>Emerald Beaut</t>
  </si>
  <si>
    <t>EmeraldBeaut</t>
  </si>
  <si>
    <t>Sciros</t>
  </si>
  <si>
    <t>Sciglo</t>
  </si>
  <si>
    <t>Delkistar</t>
  </si>
  <si>
    <t>Lamb / Hass</t>
  </si>
  <si>
    <t>LambHass</t>
  </si>
  <si>
    <t>Sir-Prize</t>
  </si>
  <si>
    <t>SirPrize</t>
  </si>
  <si>
    <t xml:space="preserve">Sumnue </t>
  </si>
  <si>
    <t>Sumnue</t>
  </si>
  <si>
    <t xml:space="preserve">Sumpaca </t>
  </si>
  <si>
    <t>Sumpaca</t>
  </si>
  <si>
    <t xml:space="preserve">Sumleta </t>
  </si>
  <si>
    <t>Sumleta</t>
  </si>
  <si>
    <t xml:space="preserve">Santina </t>
  </si>
  <si>
    <t>Santina</t>
  </si>
  <si>
    <t xml:space="preserve">Sumtare </t>
  </si>
  <si>
    <t>Sumtare</t>
  </si>
  <si>
    <t>W 158</t>
  </si>
  <si>
    <t>W158</t>
  </si>
  <si>
    <t>Ralli Seedless</t>
  </si>
  <si>
    <t>RalliSeedless</t>
  </si>
  <si>
    <t>Suplumtwenty</t>
  </si>
  <si>
    <t>Ruby Pearl</t>
  </si>
  <si>
    <t>RubyPearl</t>
  </si>
  <si>
    <t>Dapple Dandy</t>
  </si>
  <si>
    <t>DappleDandy</t>
  </si>
  <si>
    <t>Fire Sweet</t>
  </si>
  <si>
    <t>FireSweet</t>
  </si>
  <si>
    <t>Ruby Sweet</t>
  </si>
  <si>
    <t>RubySweet</t>
  </si>
  <si>
    <t>Spring Sweet</t>
  </si>
  <si>
    <t>SpringSweet</t>
  </si>
  <si>
    <t>Bright Pearl</t>
  </si>
  <si>
    <t>BrightPearl</t>
  </si>
  <si>
    <t>Fire Pearl</t>
  </si>
  <si>
    <t>FirePearl</t>
  </si>
  <si>
    <t>Grand Pearl</t>
  </si>
  <si>
    <t>GrandPearl</t>
  </si>
  <si>
    <t>June Pearl</t>
  </si>
  <si>
    <t>JunePearl</t>
  </si>
  <si>
    <t>August Lady</t>
  </si>
  <si>
    <t>AugustLady</t>
  </si>
  <si>
    <t>Autumn Flame</t>
  </si>
  <si>
    <t>AutumnFlame</t>
  </si>
  <si>
    <t>Show Time</t>
  </si>
  <si>
    <t>ShowTime</t>
  </si>
  <si>
    <t>Teak Gold</t>
  </si>
  <si>
    <t>TeakGold</t>
  </si>
  <si>
    <t>Pinova</t>
  </si>
  <si>
    <t>Rosemarie</t>
  </si>
  <si>
    <t>Carlsbad</t>
  </si>
  <si>
    <t>Huashuai</t>
  </si>
  <si>
    <t>Huaguan</t>
  </si>
  <si>
    <t>Red Kinney Comice</t>
  </si>
  <si>
    <t>RedKinneyComice</t>
  </si>
  <si>
    <t>Prince Jim</t>
  </si>
  <si>
    <t>PrinceJim</t>
  </si>
  <si>
    <t>Börner</t>
  </si>
  <si>
    <t>Jubilee 3-14-71</t>
  </si>
  <si>
    <t>Jubilee31471</t>
  </si>
  <si>
    <t xml:space="preserve">Symphony </t>
  </si>
  <si>
    <t>Symphony</t>
  </si>
  <si>
    <t>Sapphire</t>
  </si>
  <si>
    <t>CV - 201</t>
  </si>
  <si>
    <t>CV201</t>
  </si>
  <si>
    <t>Earlirich</t>
  </si>
  <si>
    <t>Blue Gusto</t>
  </si>
  <si>
    <t>BlueGusto</t>
  </si>
  <si>
    <t>Viking</t>
  </si>
  <si>
    <t>Atlas</t>
  </si>
  <si>
    <t>Robin Neil</t>
  </si>
  <si>
    <t>RobinNeil</t>
  </si>
  <si>
    <t>Sweet September</t>
  </si>
  <si>
    <t>SweetSeptember</t>
  </si>
  <si>
    <t>Goldensweet</t>
  </si>
  <si>
    <t>Red Moon</t>
  </si>
  <si>
    <t>RedMoon</t>
  </si>
  <si>
    <t xml:space="preserve">Red Coast </t>
  </si>
  <si>
    <t>RedCoast</t>
  </si>
  <si>
    <t>Souvenir II</t>
  </si>
  <si>
    <t>SouvenirII</t>
  </si>
  <si>
    <t>Pioneer</t>
  </si>
  <si>
    <t xml:space="preserve">Jet Black </t>
  </si>
  <si>
    <t>JetBlack</t>
  </si>
  <si>
    <t>Mystery</t>
  </si>
  <si>
    <t>Red Beauty</t>
  </si>
  <si>
    <t>RedBeauty</t>
  </si>
  <si>
    <t>Black Finger</t>
  </si>
  <si>
    <t>BlackFinger</t>
  </si>
  <si>
    <t>Spring Blush</t>
  </si>
  <si>
    <t>SpringBlush</t>
  </si>
  <si>
    <t>Novomuscat</t>
  </si>
  <si>
    <t>Prime</t>
  </si>
  <si>
    <t>Vered</t>
  </si>
  <si>
    <t>Hod</t>
  </si>
  <si>
    <t>Brooks - 2</t>
  </si>
  <si>
    <t>Brooks2</t>
  </si>
  <si>
    <t>Caudle cv.</t>
  </si>
  <si>
    <t>Caudlecv</t>
  </si>
  <si>
    <t>Mariri Red</t>
  </si>
  <si>
    <t>MaririRed</t>
  </si>
  <si>
    <t>Sunred Seedless</t>
  </si>
  <si>
    <t>SunredSeedless</t>
  </si>
  <si>
    <t>Joburn</t>
  </si>
  <si>
    <t>Fire Seedless</t>
  </si>
  <si>
    <t>FireSeedless</t>
  </si>
  <si>
    <t>July Pearl</t>
  </si>
  <si>
    <t>JulyPearl</t>
  </si>
  <si>
    <t>Kay Pearl</t>
  </si>
  <si>
    <t>KayPearl</t>
  </si>
  <si>
    <t>Early Juan</t>
  </si>
  <si>
    <t>EarlyJuan</t>
  </si>
  <si>
    <t>Hort16A</t>
  </si>
  <si>
    <t>Western pride</t>
  </si>
  <si>
    <t>Westernpride</t>
  </si>
  <si>
    <t>Baigent</t>
  </si>
  <si>
    <t>Rome Star</t>
  </si>
  <si>
    <t>RomeStar</t>
  </si>
  <si>
    <t>Flamingo</t>
  </si>
  <si>
    <t>Aromas</t>
  </si>
  <si>
    <t>Gaviota</t>
  </si>
  <si>
    <t>Diamante</t>
  </si>
  <si>
    <t>Enjidel</t>
  </si>
  <si>
    <t>Rivedel</t>
  </si>
  <si>
    <t>Caudle cv</t>
  </si>
  <si>
    <t>Primetime</t>
  </si>
  <si>
    <t>Sciearly</t>
  </si>
  <si>
    <t>Scired</t>
  </si>
  <si>
    <t>Sugratwelve</t>
  </si>
  <si>
    <t>Nevson</t>
  </si>
  <si>
    <t>Luisa</t>
  </si>
  <si>
    <t>Ivory Princess</t>
  </si>
  <si>
    <t>IvoryPrincess</t>
  </si>
  <si>
    <t>Candy White</t>
  </si>
  <si>
    <t>CandyWhite</t>
  </si>
  <si>
    <t>Sugrathirteen</t>
  </si>
  <si>
    <t>Loretina</t>
  </si>
  <si>
    <t>Regal Seedless</t>
  </si>
  <si>
    <t>RegalSeedless</t>
  </si>
  <si>
    <t>Carisma</t>
  </si>
  <si>
    <t>Sugrasixteen</t>
  </si>
  <si>
    <t>Gale Gala</t>
  </si>
  <si>
    <t>GaleGala</t>
  </si>
  <si>
    <t>Isabel</t>
  </si>
  <si>
    <t>Plarionfre</t>
  </si>
  <si>
    <t>Plasirfre</t>
  </si>
  <si>
    <t>Sugrafourteen</t>
  </si>
  <si>
    <t>Commitment</t>
  </si>
  <si>
    <t>Endurance</t>
  </si>
  <si>
    <t>Andes 1</t>
  </si>
  <si>
    <t>Andes1</t>
  </si>
  <si>
    <t>Gar Beaut</t>
  </si>
  <si>
    <t>GarBeaut</t>
  </si>
  <si>
    <t>Gar Fantasy</t>
  </si>
  <si>
    <t>GarFantasy</t>
  </si>
  <si>
    <t>Gar Jumbo</t>
  </si>
  <si>
    <t>GarJumbo</t>
  </si>
  <si>
    <t>Gar Red</t>
  </si>
  <si>
    <t>GarRed</t>
  </si>
  <si>
    <t>Westerner</t>
  </si>
  <si>
    <t>Olsentwo Gala</t>
  </si>
  <si>
    <t>OlsentwoGala</t>
  </si>
  <si>
    <t>Toyama I</t>
  </si>
  <si>
    <t>ToyamaI</t>
  </si>
  <si>
    <t>Toyama II</t>
  </si>
  <si>
    <t>ToyamaII</t>
  </si>
  <si>
    <t>Robada</t>
  </si>
  <si>
    <t>September King</t>
  </si>
  <si>
    <t>SeptemberKing</t>
  </si>
  <si>
    <t>Alex</t>
  </si>
  <si>
    <t>Simmons Gala</t>
  </si>
  <si>
    <t>SimmonsGala</t>
  </si>
  <si>
    <t>August Pearl</t>
  </si>
  <si>
    <t>AugustPearl</t>
  </si>
  <si>
    <t>Kay Sweet</t>
  </si>
  <si>
    <t>KaySweet</t>
  </si>
  <si>
    <t>Red Jonaprince</t>
  </si>
  <si>
    <t>RedJonaprince</t>
  </si>
  <si>
    <t>Glenred</t>
  </si>
  <si>
    <t>Snow Princess</t>
  </si>
  <si>
    <t>SnowPrincess</t>
  </si>
  <si>
    <t>Ambrosia</t>
  </si>
  <si>
    <t>Constanza</t>
  </si>
  <si>
    <t>Suaprieight</t>
  </si>
  <si>
    <t>Benmore</t>
  </si>
  <si>
    <t>Dunstan</t>
  </si>
  <si>
    <t>Gabriel</t>
  </si>
  <si>
    <t>Vulcan</t>
  </si>
  <si>
    <t>Scarlet O`hara</t>
  </si>
  <si>
    <t>ScarletO`hara</t>
  </si>
  <si>
    <t>CIVNI</t>
  </si>
  <si>
    <t>Silken</t>
  </si>
  <si>
    <t>Ozarkblue</t>
  </si>
  <si>
    <t>Dity</t>
  </si>
  <si>
    <t>Kedem</t>
  </si>
  <si>
    <t>Merav</t>
  </si>
  <si>
    <t>Moria</t>
  </si>
  <si>
    <t>Nectar</t>
  </si>
  <si>
    <t>Nora</t>
  </si>
  <si>
    <t>Orri</t>
  </si>
  <si>
    <t>Tami</t>
  </si>
  <si>
    <t>Yanov</t>
  </si>
  <si>
    <t>Clemenpons</t>
  </si>
  <si>
    <t>Gold Nugget</t>
  </si>
  <si>
    <t>GoldNugget</t>
  </si>
  <si>
    <t>Jewel</t>
  </si>
  <si>
    <t>Santa Fe</t>
  </si>
  <si>
    <t>SantaFe</t>
  </si>
  <si>
    <t>Southmoon</t>
  </si>
  <si>
    <t>Llanos / Hass</t>
  </si>
  <si>
    <t>LlanosHass</t>
  </si>
  <si>
    <t>Fiero</t>
  </si>
  <si>
    <t>Camino Real</t>
  </si>
  <si>
    <t>CaminoReal</t>
  </si>
  <si>
    <t>Ventana</t>
  </si>
  <si>
    <t>Vera</t>
  </si>
  <si>
    <t>Scifresh</t>
  </si>
  <si>
    <t>Scigold</t>
  </si>
  <si>
    <t>Mascot</t>
  </si>
  <si>
    <t>Coconut ice</t>
  </si>
  <si>
    <t>Coconutice</t>
  </si>
  <si>
    <t>D 93-1/19</t>
  </si>
  <si>
    <t>D93119</t>
  </si>
  <si>
    <t>Supechsix</t>
  </si>
  <si>
    <t>Royal Dawn</t>
  </si>
  <si>
    <t>RoyalDawn</t>
  </si>
  <si>
    <t>Aurora</t>
  </si>
  <si>
    <t>Draper</t>
  </si>
  <si>
    <t>Liberty</t>
  </si>
  <si>
    <t>Cluthafire</t>
  </si>
  <si>
    <t>Rita</t>
  </si>
  <si>
    <t>Petrus</t>
  </si>
  <si>
    <t>Western Sun</t>
  </si>
  <si>
    <t>WesternSun</t>
  </si>
  <si>
    <t>Royal Rainier</t>
  </si>
  <si>
    <t>RoyalRainier</t>
  </si>
  <si>
    <t>Bluecrisp</t>
  </si>
  <si>
    <t>Burpeachone</t>
  </si>
  <si>
    <t>Burpeachtwo</t>
  </si>
  <si>
    <t>Burpeachthree</t>
  </si>
  <si>
    <t>Burpeachfour</t>
  </si>
  <si>
    <t>Burpeachfive</t>
  </si>
  <si>
    <t>Burpeachsix</t>
  </si>
  <si>
    <t>Burnectone</t>
  </si>
  <si>
    <t>Burnectwo</t>
  </si>
  <si>
    <t>Burnecthree</t>
  </si>
  <si>
    <t>Early Famme</t>
  </si>
  <si>
    <t>EarlyFamme</t>
  </si>
  <si>
    <t>Fourth of the Famme</t>
  </si>
  <si>
    <t>FourthoftheFamme</t>
  </si>
  <si>
    <t>Sweet Famme</t>
  </si>
  <si>
    <t>SweetFamme</t>
  </si>
  <si>
    <t>Sweet Federic</t>
  </si>
  <si>
    <t>SweetFederic</t>
  </si>
  <si>
    <t>Albion</t>
  </si>
  <si>
    <t>Summer Royal</t>
  </si>
  <si>
    <t>SummerRoyal</t>
  </si>
  <si>
    <t>Alpine</t>
  </si>
  <si>
    <t>Suapriseven</t>
  </si>
  <si>
    <t>Sweet Scarlet</t>
  </si>
  <si>
    <t>SweetScarlet</t>
  </si>
  <si>
    <t>Merensky 2</t>
  </si>
  <si>
    <t>Merensky2</t>
  </si>
  <si>
    <t>CONVI</t>
  </si>
  <si>
    <t>Chilena Negra</t>
  </si>
  <si>
    <t>ChilenaNegra</t>
  </si>
  <si>
    <t>Jintao</t>
  </si>
  <si>
    <t>Tilcoscia</t>
  </si>
  <si>
    <t>Emerald</t>
  </si>
  <si>
    <t>Millennia</t>
  </si>
  <si>
    <t>Southern Belle</t>
  </si>
  <si>
    <t>SouthernBelle</t>
  </si>
  <si>
    <t>Shasta Gold</t>
  </si>
  <si>
    <t>ShastaGold</t>
  </si>
  <si>
    <t>Tahoe Gold</t>
  </si>
  <si>
    <t>TahoeGold</t>
  </si>
  <si>
    <t>Yosemite Gold</t>
  </si>
  <si>
    <t>YosemiteGold</t>
  </si>
  <si>
    <t>Summer 3373</t>
  </si>
  <si>
    <t>Summer3373</t>
  </si>
  <si>
    <t>Summer 4605</t>
  </si>
  <si>
    <t>Summer4605</t>
  </si>
  <si>
    <t>Summerfaenza 4363</t>
  </si>
  <si>
    <t>Summerfaenza4363</t>
  </si>
  <si>
    <t>Flavor Grenade</t>
  </si>
  <si>
    <t>FlavorGrenade</t>
  </si>
  <si>
    <t>Cambria</t>
  </si>
  <si>
    <t>African Red</t>
  </si>
  <si>
    <t>AfricanRed</t>
  </si>
  <si>
    <t>Arctic Mist</t>
  </si>
  <si>
    <t>ArcticMist</t>
  </si>
  <si>
    <t>Honey royale</t>
  </si>
  <si>
    <t>Honeyroyale</t>
  </si>
  <si>
    <t>Black Kat</t>
  </si>
  <si>
    <t>BlackKat</t>
  </si>
  <si>
    <t>Flavorfall</t>
  </si>
  <si>
    <t>Spicezee</t>
  </si>
  <si>
    <t>Flavor Ann</t>
  </si>
  <si>
    <t>FlavorAnn</t>
  </si>
  <si>
    <t>Joan Irene</t>
  </si>
  <si>
    <t>JoanIrene</t>
  </si>
  <si>
    <t>Marcela</t>
  </si>
  <si>
    <t>Mendez Nº1</t>
  </si>
  <si>
    <t>MendezNº1</t>
  </si>
  <si>
    <t>Golden Kiss</t>
  </si>
  <si>
    <t>GoldenKiss</t>
  </si>
  <si>
    <t>Sun Kiss</t>
  </si>
  <si>
    <t>SunKiss</t>
  </si>
  <si>
    <t>Sabrosa</t>
  </si>
  <si>
    <t>Lamoon</t>
  </si>
  <si>
    <t>Ilusión INIA</t>
  </si>
  <si>
    <t>IlusiónINIA</t>
  </si>
  <si>
    <t>Isela INIA</t>
  </si>
  <si>
    <t>IselaINIA</t>
  </si>
  <si>
    <t>Moscatel Alba Rosa INIA</t>
  </si>
  <si>
    <t>MoscatelAlbaRosaINIA</t>
  </si>
  <si>
    <t>Suaprinine</t>
  </si>
  <si>
    <t>Suapriten</t>
  </si>
  <si>
    <t>Sugranineteen</t>
  </si>
  <si>
    <t>BG-633</t>
  </si>
  <si>
    <t>BG633</t>
  </si>
  <si>
    <t>Royal Beaut</t>
  </si>
  <si>
    <t>RoyalBeaut</t>
  </si>
  <si>
    <t>Fuji Fubrax</t>
  </si>
  <si>
    <t>FujiFubrax</t>
  </si>
  <si>
    <t>Benjamín Andes</t>
  </si>
  <si>
    <t>BenjamínAndes</t>
  </si>
  <si>
    <t>Scarlet Royal</t>
  </si>
  <si>
    <t>ScarletRoyal</t>
  </si>
  <si>
    <t>Autumn King</t>
  </si>
  <si>
    <t>AutumnKing</t>
  </si>
  <si>
    <t>Brown</t>
  </si>
  <si>
    <t>Rosy Glow</t>
  </si>
  <si>
    <t>RosyGlow</t>
  </si>
  <si>
    <t>CIVL35</t>
  </si>
  <si>
    <t>Sugraeighteen</t>
  </si>
  <si>
    <t>Carmen</t>
  </si>
  <si>
    <t>Paulus</t>
  </si>
  <si>
    <t>Chada Late</t>
  </si>
  <si>
    <t>ChadaLate</t>
  </si>
  <si>
    <t>Carmela</t>
  </si>
  <si>
    <t>Macarena</t>
  </si>
  <si>
    <t>Uta</t>
  </si>
  <si>
    <t>13S2009</t>
  </si>
  <si>
    <t>Flavorite</t>
  </si>
  <si>
    <t>Driscoll Cardinal</t>
  </si>
  <si>
    <t>DriscollCardinal</t>
  </si>
  <si>
    <t>Driscoll Dulcita</t>
  </si>
  <si>
    <t>DriscollDulcita</t>
  </si>
  <si>
    <t>Driscoll Madonna</t>
  </si>
  <si>
    <t>DriscollMadonna</t>
  </si>
  <si>
    <t>Driscoll Maravilla</t>
  </si>
  <si>
    <t>DriscollMaravilla</t>
  </si>
  <si>
    <t>Burpeachseven</t>
  </si>
  <si>
    <t>Burpeachtwelve</t>
  </si>
  <si>
    <t>Burpeachthirteen</t>
  </si>
  <si>
    <t>Burnectfour</t>
  </si>
  <si>
    <t>Burnectseven</t>
  </si>
  <si>
    <t>Tsechelidis</t>
  </si>
  <si>
    <t>Suplumtwentytwo</t>
  </si>
  <si>
    <t>Suplumtwentythree</t>
  </si>
  <si>
    <t>Supechfifteen</t>
  </si>
  <si>
    <t>Hongyang</t>
  </si>
  <si>
    <t>Hortgem Toru</t>
  </si>
  <si>
    <t>HortgemToru</t>
  </si>
  <si>
    <t>Hortgem Rua</t>
  </si>
  <si>
    <t>HortgemRua</t>
  </si>
  <si>
    <t>Hortgem Tahi</t>
  </si>
  <si>
    <t>HortgemTahi</t>
  </si>
  <si>
    <t>Eureka Seedless Lemon</t>
  </si>
  <si>
    <t>EurekaSeedlessLemon</t>
  </si>
  <si>
    <t>Black Star</t>
  </si>
  <si>
    <t>BlackStar</t>
  </si>
  <si>
    <t>Grace Star</t>
  </si>
  <si>
    <t>GraceStar</t>
  </si>
  <si>
    <t>Gold Pink</t>
  </si>
  <si>
    <t>GoldPink</t>
  </si>
  <si>
    <t>South Pearl-INIA</t>
  </si>
  <si>
    <t>SouthPearlINIA</t>
  </si>
  <si>
    <t>Sebring</t>
  </si>
  <si>
    <t>Windsor</t>
  </si>
  <si>
    <t>interespecífico de citrus</t>
  </si>
  <si>
    <t>Tacle</t>
  </si>
  <si>
    <t>Dalinette</t>
  </si>
  <si>
    <t>Hortgem Wha</t>
  </si>
  <si>
    <t>HortgemWha</t>
  </si>
  <si>
    <t>Skelton A16</t>
  </si>
  <si>
    <t>SkeltonA16</t>
  </si>
  <si>
    <t>Skelton X78</t>
  </si>
  <si>
    <t>SkeltonX78</t>
  </si>
  <si>
    <t>Blanc Seedless</t>
  </si>
  <si>
    <t>BlancSeedless</t>
  </si>
  <si>
    <t>Dalinbel</t>
  </si>
  <si>
    <t>Isfroplat-1</t>
  </si>
  <si>
    <t>Isfroplat1</t>
  </si>
  <si>
    <t>Isfroplat-2</t>
  </si>
  <si>
    <t>Isfroplat2</t>
  </si>
  <si>
    <t>Isfroplat-6</t>
  </si>
  <si>
    <t>Isfroplat6</t>
  </si>
  <si>
    <t>Isfroplat-7</t>
  </si>
  <si>
    <t>Isfroplat7</t>
  </si>
  <si>
    <t>Isfroplat-8</t>
  </si>
  <si>
    <t>Isfroplat8</t>
  </si>
  <si>
    <t>Isfroplat-9</t>
  </si>
  <si>
    <t>Isfroplat9</t>
  </si>
  <si>
    <t>Greenpac</t>
  </si>
  <si>
    <t>Redpac</t>
  </si>
  <si>
    <t>Vacneplat</t>
  </si>
  <si>
    <t>Nicogreen</t>
  </si>
  <si>
    <t>Alapaha</t>
  </si>
  <si>
    <t>Camellia</t>
  </si>
  <si>
    <t>Palmetto</t>
  </si>
  <si>
    <t>Vernon</t>
  </si>
  <si>
    <t>Sunectwentyone</t>
  </si>
  <si>
    <t>Suplumtwentyfive</t>
  </si>
  <si>
    <t>Sugrathirtytwo</t>
  </si>
  <si>
    <t>Earlamoon</t>
  </si>
  <si>
    <t>Late Lamoon</t>
  </si>
  <si>
    <t>LateLamoon</t>
  </si>
  <si>
    <t>Driscoll Thornless Sleeping Beauty</t>
  </si>
  <si>
    <t>DriscollThornlessSleepingBeauty</t>
  </si>
  <si>
    <t>Burpeachfourteen</t>
  </si>
  <si>
    <t>Burpeachfifteen</t>
  </si>
  <si>
    <t>Burpeachnineteen</t>
  </si>
  <si>
    <t>Driscoll Carmel</t>
  </si>
  <si>
    <t>DriscollCarmel</t>
  </si>
  <si>
    <t>Driscoll Cowles</t>
  </si>
  <si>
    <t>DriscollCowles</t>
  </si>
  <si>
    <t>Driscoll Eureka</t>
  </si>
  <si>
    <t>DriscollEureka</t>
  </si>
  <si>
    <t>Maillara</t>
  </si>
  <si>
    <t>Y374</t>
  </si>
  <si>
    <t>Rouge</t>
  </si>
  <si>
    <t>Sikitita</t>
  </si>
  <si>
    <t>Ariane</t>
  </si>
  <si>
    <t>Avo-Top</t>
  </si>
  <si>
    <t>AvoTop</t>
  </si>
  <si>
    <t>Damask Heart</t>
  </si>
  <si>
    <t>DamaskHeart</t>
  </si>
  <si>
    <t>Blackot</t>
  </si>
  <si>
    <t>Vaiolet</t>
  </si>
  <si>
    <t>TN 6-1</t>
  </si>
  <si>
    <t>TN61</t>
  </si>
  <si>
    <t>Ginger</t>
  </si>
  <si>
    <t>Ochlockonee</t>
  </si>
  <si>
    <t>Mara Seedless</t>
  </si>
  <si>
    <t>MaraSeedless</t>
  </si>
  <si>
    <t>Piku 1</t>
  </si>
  <si>
    <t>Piku1</t>
  </si>
  <si>
    <t>Daiane</t>
  </si>
  <si>
    <t>Piku 4</t>
  </si>
  <si>
    <t>Piku4</t>
  </si>
  <si>
    <t>Placastamel</t>
  </si>
  <si>
    <t>Plablanec</t>
  </si>
  <si>
    <t>Plamaquel</t>
  </si>
  <si>
    <t>Platornec</t>
  </si>
  <si>
    <t>Platañomel</t>
  </si>
  <si>
    <t>Rafzaqu</t>
  </si>
  <si>
    <t>La Flamboyante</t>
  </si>
  <si>
    <t>LaFlamboyante</t>
  </si>
  <si>
    <t>Hx</t>
  </si>
  <si>
    <t>Rebel</t>
  </si>
  <si>
    <t>Dalitron</t>
  </si>
  <si>
    <t>Vas One</t>
  </si>
  <si>
    <t>VasOne</t>
  </si>
  <si>
    <t>Sugrathirtyone</t>
  </si>
  <si>
    <t>Chuhong</t>
  </si>
  <si>
    <t>Sweet Georgia</t>
  </si>
  <si>
    <t>SweetGeorgia</t>
  </si>
  <si>
    <t>S600</t>
  </si>
  <si>
    <t>W45</t>
  </si>
  <si>
    <t>X60</t>
  </si>
  <si>
    <t>Y118</t>
  </si>
  <si>
    <t>Y368</t>
  </si>
  <si>
    <t>Z487</t>
  </si>
  <si>
    <t>Black Garabedian</t>
  </si>
  <si>
    <t>BlackGarabedian</t>
  </si>
  <si>
    <t>Grapaes</t>
  </si>
  <si>
    <t>Nanopac</t>
  </si>
  <si>
    <t>Replantpac</t>
  </si>
  <si>
    <t>Brilliance</t>
  </si>
  <si>
    <t>Roma Seedless</t>
  </si>
  <si>
    <t>RomaSeedless</t>
  </si>
  <si>
    <t>Primadonna</t>
  </si>
  <si>
    <t>Splendor</t>
  </si>
  <si>
    <t>Valor</t>
  </si>
  <si>
    <t>Milwa</t>
  </si>
  <si>
    <t>Pro C 655</t>
  </si>
  <si>
    <t>ProC655</t>
  </si>
  <si>
    <t>Flatprincesse</t>
  </si>
  <si>
    <t>Nectachief</t>
  </si>
  <si>
    <t>Nectaprima</t>
  </si>
  <si>
    <t>DrisBlueOne</t>
  </si>
  <si>
    <t>DrisBlueThree</t>
  </si>
  <si>
    <t>DrisBlueTwo</t>
  </si>
  <si>
    <t>DrisRaspOne</t>
  </si>
  <si>
    <t>Arraeleven</t>
  </si>
  <si>
    <t>Arrafour</t>
  </si>
  <si>
    <t>Arrasixteen</t>
  </si>
  <si>
    <t>Arrathirteen</t>
  </si>
  <si>
    <t>Arratwo</t>
  </si>
  <si>
    <t>Moonballs</t>
  </si>
  <si>
    <t>Desert</t>
  </si>
  <si>
    <t>CMW85</t>
  </si>
  <si>
    <t>CMW53</t>
  </si>
  <si>
    <t>W47</t>
  </si>
  <si>
    <t>Garbaja</t>
  </si>
  <si>
    <t>Garcima</t>
  </si>
  <si>
    <t>Garnifola</t>
  </si>
  <si>
    <t>Shelly</t>
  </si>
  <si>
    <t>Chimenti Globe</t>
  </si>
  <si>
    <t>ChimentiGlobe</t>
  </si>
  <si>
    <t>Fermina</t>
  </si>
  <si>
    <t>DrisRaspTwo</t>
  </si>
  <si>
    <t>DrisBlackTwo</t>
  </si>
  <si>
    <t>Cristal</t>
  </si>
  <si>
    <t>Sabrina</t>
  </si>
  <si>
    <t>Pladieznec</t>
  </si>
  <si>
    <t>Platriunnec</t>
  </si>
  <si>
    <t>Plawhite 5</t>
  </si>
  <si>
    <t>Plawhite5</t>
  </si>
  <si>
    <t>Plawhite 10</t>
  </si>
  <si>
    <t>Plawhite10</t>
  </si>
  <si>
    <t>Songria 15</t>
  </si>
  <si>
    <t>Songria15</t>
  </si>
  <si>
    <t>Viowhite 10</t>
  </si>
  <si>
    <t>Viowhite10</t>
  </si>
  <si>
    <t>Zincal 17</t>
  </si>
  <si>
    <t>Zincal17</t>
  </si>
  <si>
    <t>Grandeur</t>
  </si>
  <si>
    <t>Radiance</t>
  </si>
  <si>
    <t>Virtue</t>
  </si>
  <si>
    <t>MG 200</t>
  </si>
  <si>
    <t>MG200</t>
  </si>
  <si>
    <t>Tulameen Plus</t>
  </si>
  <si>
    <t>TulameenPlus</t>
  </si>
  <si>
    <t>BP1</t>
  </si>
  <si>
    <t>New Hanover</t>
  </si>
  <si>
    <t>NewHanover</t>
  </si>
  <si>
    <t>Golden Hills</t>
  </si>
  <si>
    <t>GoldenHills</t>
  </si>
  <si>
    <t>Lost Hills</t>
  </si>
  <si>
    <t>LostHills</t>
  </si>
  <si>
    <t>Blue Bayou</t>
  </si>
  <si>
    <t>BlueBayou</t>
  </si>
  <si>
    <t>Sky Blue</t>
  </si>
  <si>
    <t>SkyBlue</t>
  </si>
  <si>
    <t>Centra Blue</t>
  </si>
  <si>
    <t>CentraBlue</t>
  </si>
  <si>
    <t>Sunset Blue</t>
  </si>
  <si>
    <t>SunsetBlue</t>
  </si>
  <si>
    <t>Blue Moon</t>
  </si>
  <si>
    <t>BlueMoon</t>
  </si>
  <si>
    <t>Erika</t>
  </si>
  <si>
    <t>Florida Elyana</t>
  </si>
  <si>
    <t>FloridaElyana</t>
  </si>
  <si>
    <t>NJS98-23</t>
  </si>
  <si>
    <t>NJS9823</t>
  </si>
  <si>
    <t>NJS98-35</t>
  </si>
  <si>
    <t>NJS9835</t>
  </si>
  <si>
    <t>Sheegene 5</t>
  </si>
  <si>
    <t>Sheegene5</t>
  </si>
  <si>
    <t>Spink 754</t>
  </si>
  <si>
    <t>Spink754</t>
  </si>
  <si>
    <t>Black Globe</t>
  </si>
  <si>
    <t>BlackGlobe</t>
  </si>
  <si>
    <t>Coop 39</t>
  </si>
  <si>
    <t>Coop39</t>
  </si>
  <si>
    <t>M13-01</t>
  </si>
  <si>
    <t>M1301</t>
  </si>
  <si>
    <t>Perle Cot</t>
  </si>
  <si>
    <t>PerleCot</t>
  </si>
  <si>
    <t>SC2</t>
  </si>
  <si>
    <t>Wonder Cot</t>
  </si>
  <si>
    <t>WonderCot</t>
  </si>
  <si>
    <t>Fresco</t>
  </si>
  <si>
    <t>CAR 90-3437</t>
  </si>
  <si>
    <t>CAR903437</t>
  </si>
  <si>
    <t>Sheegene 6</t>
  </si>
  <si>
    <t>Sheegene6</t>
  </si>
  <si>
    <t>Red Kiss</t>
  </si>
  <si>
    <t>RedKiss</t>
  </si>
  <si>
    <t>Densipac</t>
  </si>
  <si>
    <t>Overtime</t>
  </si>
  <si>
    <t>Pacific majesty</t>
  </si>
  <si>
    <t>Pacificmajesty</t>
  </si>
  <si>
    <t>Pacific royale</t>
  </si>
  <si>
    <t>Pacificroyale</t>
  </si>
  <si>
    <t>Rosie Rainer</t>
  </si>
  <si>
    <t>RosieRainer</t>
  </si>
  <si>
    <t>Nectarexquise</t>
  </si>
  <si>
    <t>Crispdelice Sun</t>
  </si>
  <si>
    <t>CrispdeliceSun</t>
  </si>
  <si>
    <t>IFG Eight</t>
  </si>
  <si>
    <t>IFGEight</t>
  </si>
  <si>
    <t>Reliance</t>
  </si>
  <si>
    <t>Fujion</t>
  </si>
  <si>
    <t>Smeralda</t>
  </si>
  <si>
    <t>Flatseptember</t>
  </si>
  <si>
    <t>Nectabelle</t>
  </si>
  <si>
    <t>Nectatop</t>
  </si>
  <si>
    <t>Sweetlove</t>
  </si>
  <si>
    <t>Sweetmoon</t>
  </si>
  <si>
    <t>Sweetstar</t>
  </si>
  <si>
    <t>PLFOG99</t>
  </si>
  <si>
    <t>Amara</t>
  </si>
  <si>
    <t>Camila</t>
  </si>
  <si>
    <t>Tarraco</t>
  </si>
  <si>
    <t>Ruby Star</t>
  </si>
  <si>
    <t>RubyStar</t>
  </si>
  <si>
    <t>Nectapi</t>
  </si>
  <si>
    <t>Apribang</t>
  </si>
  <si>
    <t>Nectabang</t>
  </si>
  <si>
    <t>Nectavanpi</t>
  </si>
  <si>
    <t>Nectavantop</t>
  </si>
  <si>
    <t>Viva Patricia</t>
  </si>
  <si>
    <t>VivaPatricia</t>
  </si>
  <si>
    <t>FUCIV181</t>
  </si>
  <si>
    <t>Fallete</t>
  </si>
  <si>
    <t>Rocket</t>
  </si>
  <si>
    <t>Sugraforty</t>
  </si>
  <si>
    <t>Sugrafortyone</t>
  </si>
  <si>
    <t>PLMAS98</t>
  </si>
  <si>
    <t>Fenstripe</t>
  </si>
  <si>
    <t>Fenfu</t>
  </si>
  <si>
    <t>Summergold</t>
  </si>
  <si>
    <t>Diamond Desire</t>
  </si>
  <si>
    <t>DiamondDesire</t>
  </si>
  <si>
    <t>Crystal Desire</t>
  </si>
  <si>
    <t>CrystalDesire</t>
  </si>
  <si>
    <t>Ivory Desire</t>
  </si>
  <si>
    <t>IvoryDesire</t>
  </si>
  <si>
    <t>Drisblueeleven</t>
  </si>
  <si>
    <t>Drisbluetwelve</t>
  </si>
  <si>
    <t>Drisbluethirteen</t>
  </si>
  <si>
    <t>Crispstar</t>
  </si>
  <si>
    <t>Rubilam</t>
  </si>
  <si>
    <t>Cultifort</t>
  </si>
  <si>
    <t>Sweetreine</t>
  </si>
  <si>
    <t>Flatjulie</t>
  </si>
  <si>
    <t>Patagonia</t>
  </si>
  <si>
    <t>Chucao</t>
  </si>
  <si>
    <t>OCT488</t>
  </si>
  <si>
    <t>Crispbella</t>
  </si>
  <si>
    <t>Nectastar</t>
  </si>
  <si>
    <t>Crisprim</t>
  </si>
  <si>
    <t>Nectartic</t>
  </si>
  <si>
    <t>Sweetchief</t>
  </si>
  <si>
    <t>Sweetregal</t>
  </si>
  <si>
    <t>Flatsunreine</t>
  </si>
  <si>
    <t>Early Korvik</t>
  </si>
  <si>
    <t>EarlyKorvik</t>
  </si>
  <si>
    <t>FL03291</t>
  </si>
  <si>
    <t>STO1</t>
  </si>
  <si>
    <t>STO2</t>
  </si>
  <si>
    <t>STO3</t>
  </si>
  <si>
    <t>TH929</t>
  </si>
  <si>
    <t>T959</t>
  </si>
  <si>
    <t>PC12013</t>
  </si>
  <si>
    <t>Flatop</t>
  </si>
  <si>
    <t>Calinda</t>
  </si>
  <si>
    <t>T1101</t>
  </si>
  <si>
    <t>Lihuen</t>
  </si>
  <si>
    <t>IFG Twelve</t>
  </si>
  <si>
    <t>IFGTwelve</t>
  </si>
  <si>
    <t>Sugrafortythree</t>
  </si>
  <si>
    <t>Sugrafortyseven</t>
  </si>
  <si>
    <t>Pluto</t>
  </si>
  <si>
    <t>Arraeighteen</t>
  </si>
  <si>
    <t>Taitao</t>
  </si>
  <si>
    <t>Puyuhuapi</t>
  </si>
  <si>
    <t>Adelita</t>
  </si>
  <si>
    <t>G 214</t>
  </si>
  <si>
    <t>G214</t>
  </si>
  <si>
    <t>G 890</t>
  </si>
  <si>
    <t>G890</t>
  </si>
  <si>
    <t>G 969</t>
  </si>
  <si>
    <t>G969</t>
  </si>
  <si>
    <t>Crispsun</t>
  </si>
  <si>
    <t>FF03 015</t>
  </si>
  <si>
    <t>FF03015</t>
  </si>
  <si>
    <t>FF03 178</t>
  </si>
  <si>
    <t>FF03178</t>
  </si>
  <si>
    <t>Ladina</t>
  </si>
  <si>
    <t>Pro 568</t>
  </si>
  <si>
    <t>Pro568</t>
  </si>
  <si>
    <t>FF04 14</t>
  </si>
  <si>
    <t>FF0414</t>
  </si>
  <si>
    <t>Drisbluefifteen</t>
  </si>
  <si>
    <t>Drisbluesixteen</t>
  </si>
  <si>
    <t>Drisblueseventeen</t>
  </si>
  <si>
    <t>Drisblueeighteen</t>
  </si>
  <si>
    <t>CIVP21</t>
  </si>
  <si>
    <t>Inolov</t>
  </si>
  <si>
    <t>SG-PR-3485</t>
  </si>
  <si>
    <t>SGPR3485</t>
  </si>
  <si>
    <t>RM1</t>
  </si>
  <si>
    <t>IFG Thirty one</t>
  </si>
  <si>
    <t>IFGThirtyone</t>
  </si>
  <si>
    <t>RS1</t>
  </si>
  <si>
    <t>A13-71</t>
  </si>
  <si>
    <t>A1371</t>
  </si>
  <si>
    <t>A13-07</t>
  </si>
  <si>
    <t>A1307</t>
  </si>
  <si>
    <t>MG07876-15-003</t>
  </si>
  <si>
    <t>MG0787615003</t>
  </si>
  <si>
    <t>MG09768-05-002</t>
  </si>
  <si>
    <t>MG0976805002</t>
  </si>
  <si>
    <t>TH-948</t>
  </si>
  <si>
    <t>TH948</t>
  </si>
  <si>
    <t>TH-921</t>
  </si>
  <si>
    <t>TH921</t>
  </si>
  <si>
    <t>Drisbluetwentytwo</t>
  </si>
  <si>
    <t>Drisbluetwentythree</t>
  </si>
  <si>
    <t>APF 268</t>
  </si>
  <si>
    <t>APF268</t>
  </si>
  <si>
    <t>IVU 155</t>
  </si>
  <si>
    <t>IVU155</t>
  </si>
  <si>
    <t>Famoso</t>
  </si>
  <si>
    <t>Gumdrop</t>
  </si>
  <si>
    <t>Tejon</t>
  </si>
  <si>
    <t>Crispsol</t>
  </si>
  <si>
    <t>Sweetbang</t>
  </si>
  <si>
    <t>IlusionINIA</t>
  </si>
  <si>
    <t>BenjaminAndes</t>
  </si>
  <si>
    <t>grosellero</t>
  </si>
  <si>
    <t>guayabo</t>
  </si>
  <si>
    <t>papayo</t>
  </si>
  <si>
    <t>otra especie</t>
  </si>
  <si>
    <t>portainjerto palto</t>
  </si>
  <si>
    <t>portainjerto vid</t>
  </si>
  <si>
    <t>portainjerto kiwi</t>
  </si>
  <si>
    <t>Antecedentes del Propietario del Vivero</t>
  </si>
  <si>
    <t>Antecedentes del Vivero</t>
  </si>
  <si>
    <t>N° Plantas Terminadas</t>
  </si>
  <si>
    <t>N° Plantas Ojo Dormido u Otro Material</t>
  </si>
  <si>
    <t>Resolución Exenta N° 980/2000, "ESTABLECE DECLARACION DE VARIEDADES FRUTALES"</t>
  </si>
  <si>
    <t>híbrido de Pyrus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</si>
</sst>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1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0" fillId="3" borderId="0" xfId="0" applyFill="1"/>
    <xf numFmtId="0" fontId="8" fillId="4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3" fillId="5" borderId="19" xfId="0" applyFont="1" applyFill="1" applyBorder="1"/>
    <xf numFmtId="0" fontId="0" fillId="6" borderId="0" xfId="0" applyFill="1"/>
    <xf numFmtId="0" fontId="0" fillId="7" borderId="0" xfId="0" applyFill="1"/>
    <xf numFmtId="0" fontId="0" fillId="8" borderId="20" xfId="0" applyFill="1" applyBorder="1"/>
    <xf numFmtId="0" fontId="0" fillId="7" borderId="20" xfId="0" applyFill="1" applyBorder="1"/>
    <xf numFmtId="0" fontId="0" fillId="0" borderId="0" xfId="0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hidden="1"/>
    </xf>
    <xf numFmtId="14" fontId="0" fillId="2" borderId="16" xfId="0" applyNumberFormat="1" applyFill="1" applyBorder="1" applyAlignment="1" applyProtection="1">
      <alignment horizontal="center" vertical="center"/>
      <protection hidden="1"/>
    </xf>
    <xf numFmtId="0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16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6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14" fontId="0" fillId="2" borderId="18" xfId="0" applyNumberForma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hidden="1"/>
    </xf>
    <xf numFmtId="14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3" xfId="0" applyNumberFormat="1" applyFill="1" applyBorder="1" applyAlignment="1" applyProtection="1">
      <alignment horizontal="center" vertical="center"/>
      <protection hidden="1"/>
    </xf>
    <xf numFmtId="0" fontId="0" fillId="2" borderId="24" xfId="0" applyNumberFormat="1" applyFill="1" applyBorder="1" applyAlignment="1" applyProtection="1">
      <alignment horizontal="center" vertical="center"/>
      <protection hidden="1"/>
    </xf>
    <xf numFmtId="14" fontId="0" fillId="2" borderId="24" xfId="0" applyNumberFormat="1" applyFill="1" applyBorder="1" applyAlignment="1" applyProtection="1">
      <alignment horizontal="center" vertical="center"/>
      <protection hidden="1"/>
    </xf>
    <xf numFmtId="14" fontId="0" fillId="2" borderId="25" xfId="0" applyNumberFormat="1" applyFill="1" applyBorder="1" applyAlignment="1" applyProtection="1">
      <alignment horizontal="center" vertical="center"/>
      <protection hidden="1"/>
    </xf>
    <xf numFmtId="0" fontId="0" fillId="2" borderId="25" xfId="0" applyNumberFormat="1" applyFill="1" applyBorder="1" applyAlignment="1" applyProtection="1">
      <alignment horizontal="center" vertical="center"/>
      <protection hidden="1"/>
    </xf>
    <xf numFmtId="0" fontId="0" fillId="2" borderId="26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hidden="1"/>
    </xf>
    <xf numFmtId="0" fontId="0" fillId="4" borderId="21" xfId="0" applyNumberFormat="1" applyFill="1" applyBorder="1" applyAlignment="1" applyProtection="1">
      <alignment horizontal="center" vertical="center"/>
      <protection hidden="1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4" borderId="32" xfId="0" applyFill="1" applyBorder="1" applyAlignment="1" applyProtection="1">
      <alignment horizontal="center" vertical="center"/>
      <protection hidden="1"/>
    </xf>
    <xf numFmtId="0" fontId="0" fillId="4" borderId="32" xfId="0" applyNumberFormat="1" applyFill="1" applyBorder="1" applyAlignment="1" applyProtection="1">
      <alignment horizontal="center" vertical="center"/>
      <protection hidden="1"/>
    </xf>
    <xf numFmtId="0" fontId="0" fillId="4" borderId="33" xfId="0" applyNumberForma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4" fontId="0" fillId="2" borderId="12" xfId="0" applyNumberFormat="1" applyFill="1" applyBorder="1" applyAlignment="1" applyProtection="1">
      <alignment horizontal="left" vertical="center"/>
      <protection locked="0"/>
    </xf>
    <xf numFmtId="14" fontId="0" fillId="2" borderId="13" xfId="0" applyNumberFormat="1" applyFill="1" applyBorder="1" applyAlignment="1" applyProtection="1">
      <alignment horizontal="left" vertical="center"/>
      <protection locked="0"/>
    </xf>
    <xf numFmtId="14" fontId="0" fillId="2" borderId="14" xfId="0" applyNumberForma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5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rgb="FF4BACC6"/>
          <bgColor rgb="FF4BACC6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C00000"/>
        </patternFill>
      </fill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rgb="FF4BACC6"/>
          <bgColor rgb="FF4BACC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g.gob.cl/ambitos-de-accion/comercio-de-semillas-y-plantas-frutales/procedimientos" TargetMode="External"/><Relationship Id="rId2" Type="http://schemas.openxmlformats.org/officeDocument/2006/relationships/hyperlink" Target="#'F-FYS-FIS-SE-007 Declaracion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F-FYS-FIS-SE-007 Portada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428625</xdr:colOff>
      <xdr:row>6</xdr:row>
      <xdr:rowOff>69034</xdr:rowOff>
    </xdr:to>
    <xdr:pic>
      <xdr:nvPicPr>
        <xdr:cNvPr id="2" name="Imagen 1" descr="Servicio Agrícola y Ganadero - Wikipedia, la enciclopedia lib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181100" cy="106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238125</xdr:colOff>
      <xdr:row>29</xdr:row>
      <xdr:rowOff>95250</xdr:rowOff>
    </xdr:from>
    <xdr:to>
      <xdr:col>13</xdr:col>
      <xdr:colOff>76200</xdr:colOff>
      <xdr:row>35</xdr:row>
      <xdr:rowOff>123825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58050" y="5572125"/>
          <a:ext cx="2886075" cy="1171575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 b="1">
              <a:solidFill>
                <a:sysClr val="windowText" lastClr="000000"/>
              </a:solidFill>
            </a:rPr>
            <a:t>Declarar</a:t>
          </a:r>
          <a:r>
            <a:rPr lang="es-CL" sz="1600" b="1" baseline="0">
              <a:solidFill>
                <a:sysClr val="windowText" lastClr="000000"/>
              </a:solidFill>
            </a:rPr>
            <a:t> Variedades al Expendio</a:t>
          </a:r>
        </a:p>
      </xdr:txBody>
    </xdr:sp>
    <xdr:clientData/>
  </xdr:twoCellAnchor>
  <xdr:twoCellAnchor>
    <xdr:from>
      <xdr:col>17</xdr:col>
      <xdr:colOff>523875</xdr:colOff>
      <xdr:row>11</xdr:row>
      <xdr:rowOff>9525</xdr:rowOff>
    </xdr:from>
    <xdr:to>
      <xdr:col>21</xdr:col>
      <xdr:colOff>676275</xdr:colOff>
      <xdr:row>22</xdr:row>
      <xdr:rowOff>38100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13639800" y="2266950"/>
          <a:ext cx="3200400" cy="2276475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L" sz="16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Recuerde que siempre tiene</a:t>
          </a:r>
          <a:r>
            <a:rPr lang="es-CL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que utilizar la versión más actualizada del Formulario, disponible en la página web del SAG a través del siguiente enlace: www.sag.gob.cl</a:t>
          </a:r>
          <a:r>
            <a:rPr lang="es-CL" sz="16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428625</xdr:colOff>
      <xdr:row>5</xdr:row>
      <xdr:rowOff>107134</xdr:rowOff>
    </xdr:to>
    <xdr:pic>
      <xdr:nvPicPr>
        <xdr:cNvPr id="2" name="Imagen 1" descr="Servicio Agrícola y Ganadero - Wikipedia, la enciclopedia lib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181100" cy="106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19</xdr:row>
      <xdr:rowOff>38100</xdr:rowOff>
    </xdr:from>
    <xdr:to>
      <xdr:col>2</xdr:col>
      <xdr:colOff>295275</xdr:colOff>
      <xdr:row>23</xdr:row>
      <xdr:rowOff>19050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3924300"/>
          <a:ext cx="1514475" cy="7429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 b="1">
              <a:solidFill>
                <a:sysClr val="windowText" lastClr="000000"/>
              </a:solidFill>
            </a:rPr>
            <a:t>Volver</a:t>
          </a:r>
          <a:endParaRPr lang="es-CL" sz="16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DatosExternos_1" connectionId="1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0.xml><?xml version="1.0" encoding="utf-8"?>
<queryTable xmlns="http://schemas.openxmlformats.org/spreadsheetml/2006/main" name="DatosExternos_6" connectionId="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1.xml><?xml version="1.0" encoding="utf-8"?>
<queryTable xmlns="http://schemas.openxmlformats.org/spreadsheetml/2006/main" name="DatosExternos_7" connectionId="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2.xml><?xml version="1.0" encoding="utf-8"?>
<queryTable xmlns="http://schemas.openxmlformats.org/spreadsheetml/2006/main" name="DatosExternos_8" connectionId="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3.xml><?xml version="1.0" encoding="utf-8"?>
<queryTable xmlns="http://schemas.openxmlformats.org/spreadsheetml/2006/main" name="DatosExternos_9" connectionId="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4.xml><?xml version="1.0" encoding="utf-8"?>
<queryTable xmlns="http://schemas.openxmlformats.org/spreadsheetml/2006/main" name="DatosExternos_10" connectionId="10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5.xml><?xml version="1.0" encoding="utf-8"?>
<queryTable xmlns="http://schemas.openxmlformats.org/spreadsheetml/2006/main" name="DatosExternos_11" connectionId="1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6.xml><?xml version="1.0" encoding="utf-8"?>
<queryTable xmlns="http://schemas.openxmlformats.org/spreadsheetml/2006/main" name="DatosExternos_12" connectionId="1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7.xml><?xml version="1.0" encoding="utf-8"?>
<queryTable xmlns="http://schemas.openxmlformats.org/spreadsheetml/2006/main" name="DatosExternos_13" connectionId="1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8.xml><?xml version="1.0" encoding="utf-8"?>
<queryTable xmlns="http://schemas.openxmlformats.org/spreadsheetml/2006/main" name="DatosExternos_14" connectionId="1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9.xml><?xml version="1.0" encoding="utf-8"?>
<queryTable xmlns="http://schemas.openxmlformats.org/spreadsheetml/2006/main" name="DatosExternos_15" connectionId="1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.xml><?xml version="1.0" encoding="utf-8"?>
<queryTable xmlns="http://schemas.openxmlformats.org/spreadsheetml/2006/main" name="DatosExternos_1" connectionId="3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0.xml><?xml version="1.0" encoding="utf-8"?>
<queryTable xmlns="http://schemas.openxmlformats.org/spreadsheetml/2006/main" name="DatosExternos_16" connectionId="1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1.xml><?xml version="1.0" encoding="utf-8"?>
<queryTable xmlns="http://schemas.openxmlformats.org/spreadsheetml/2006/main" name="DatosExternos_17" connectionId="1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2.xml><?xml version="1.0" encoding="utf-8"?>
<queryTable xmlns="http://schemas.openxmlformats.org/spreadsheetml/2006/main" name="DatosExternos_18" connectionId="1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3.xml><?xml version="1.0" encoding="utf-8"?>
<queryTable xmlns="http://schemas.openxmlformats.org/spreadsheetml/2006/main" name="DatosExternos_19" connectionId="20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4.xml><?xml version="1.0" encoding="utf-8"?>
<queryTable xmlns="http://schemas.openxmlformats.org/spreadsheetml/2006/main" name="DatosExternos_20" connectionId="2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5.xml><?xml version="1.0" encoding="utf-8"?>
<queryTable xmlns="http://schemas.openxmlformats.org/spreadsheetml/2006/main" name="DatosExternos_21" connectionId="2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6.xml><?xml version="1.0" encoding="utf-8"?>
<queryTable xmlns="http://schemas.openxmlformats.org/spreadsheetml/2006/main" name="DatosExternos_22" connectionId="2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7.xml><?xml version="1.0" encoding="utf-8"?>
<queryTable xmlns="http://schemas.openxmlformats.org/spreadsheetml/2006/main" name="DatosExternos_23" connectionId="2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8.xml><?xml version="1.0" encoding="utf-8"?>
<queryTable xmlns="http://schemas.openxmlformats.org/spreadsheetml/2006/main" name="DatosExternos_24" connectionId="2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9.xml><?xml version="1.0" encoding="utf-8"?>
<queryTable xmlns="http://schemas.openxmlformats.org/spreadsheetml/2006/main" name="DatosExternos_25" connectionId="2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.xml><?xml version="1.0" encoding="utf-8"?>
<queryTable xmlns="http://schemas.openxmlformats.org/spreadsheetml/2006/main" name="DatosExternos_1" connectionId="3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0.xml><?xml version="1.0" encoding="utf-8"?>
<queryTable xmlns="http://schemas.openxmlformats.org/spreadsheetml/2006/main" name="DatosExternos_26" connectionId="2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1.xml><?xml version="1.0" encoding="utf-8"?>
<queryTable xmlns="http://schemas.openxmlformats.org/spreadsheetml/2006/main" name="DatosExternos_27" connectionId="2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2.xml><?xml version="1.0" encoding="utf-8"?>
<queryTable xmlns="http://schemas.openxmlformats.org/spreadsheetml/2006/main" name="DatosExternos_28" connectionId="2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3.xml><?xml version="1.0" encoding="utf-8"?>
<queryTable xmlns="http://schemas.openxmlformats.org/spreadsheetml/2006/main" name="DatosExternos_29" connectionId="30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4.xml><?xml version="1.0" encoding="utf-8"?>
<queryTable xmlns="http://schemas.openxmlformats.org/spreadsheetml/2006/main" name="DatosExternos_30" connectionId="3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5.xml><?xml version="1.0" encoding="utf-8"?>
<queryTable xmlns="http://schemas.openxmlformats.org/spreadsheetml/2006/main" name="DatosExternos_31" connectionId="3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6.xml><?xml version="1.0" encoding="utf-8"?>
<queryTable xmlns="http://schemas.openxmlformats.org/spreadsheetml/2006/main" name="DatosExternos_32" connectionId="3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7.xml><?xml version="1.0" encoding="utf-8"?>
<queryTable xmlns="http://schemas.openxmlformats.org/spreadsheetml/2006/main" name="DatosExternos_33" connectionId="3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8.xml><?xml version="1.0" encoding="utf-8"?>
<queryTable xmlns="http://schemas.openxmlformats.org/spreadsheetml/2006/main" name="DatosExternos_34" connectionId="3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9.xml><?xml version="1.0" encoding="utf-8"?>
<queryTable xmlns="http://schemas.openxmlformats.org/spreadsheetml/2006/main" name="DatosExternos_35" connectionId="3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4.xml><?xml version="1.0" encoding="utf-8"?>
<queryTable xmlns="http://schemas.openxmlformats.org/spreadsheetml/2006/main" name="DatosExternos_1" connectionId="3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5.xml><?xml version="1.0" encoding="utf-8"?>
<queryTable xmlns="http://schemas.openxmlformats.org/spreadsheetml/2006/main" name="DatosExternos_1" connectionId="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6.xml><?xml version="1.0" encoding="utf-8"?>
<queryTable xmlns="http://schemas.openxmlformats.org/spreadsheetml/2006/main" name="DatosExternos_2" connectionId="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7.xml><?xml version="1.0" encoding="utf-8"?>
<queryTable xmlns="http://schemas.openxmlformats.org/spreadsheetml/2006/main" name="DatosExternos_3" connectionId="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8.xml><?xml version="1.0" encoding="utf-8"?>
<queryTable xmlns="http://schemas.openxmlformats.org/spreadsheetml/2006/main" name="DatosExternos_4" connectionId="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9.xml><?xml version="1.0" encoding="utf-8"?>
<queryTable xmlns="http://schemas.openxmlformats.org/spreadsheetml/2006/main" name="DatosExternos_5" connectionId="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tables/_rels/table3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tables/_rels/table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tables/_rels/table3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tables/_rels/table3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tables/_rels/table3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tables/_rels/table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tables/_rels/table4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2.xml"/></Relationships>
</file>

<file path=xl/tables/_rels/table4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3.xml"/></Relationships>
</file>

<file path=xl/tables/_rels/table4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4.xml"/></Relationships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5.xml"/></Relationships>
</file>

<file path=xl/tables/_rels/table4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6.xml"/></Relationships>
</file>

<file path=xl/tables/_rels/table4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7.xml"/></Relationships>
</file>

<file path=xl/tables/_rels/table4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8.xml"/></Relationships>
</file>

<file path=xl/tables/_rels/table4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9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REGION" displayName="REGION" ref="A1:A17" totalsRowShown="0" headerRowDxfId="52">
  <autoFilter ref="A1:A17"/>
  <tableColumns count="1">
    <tableColumn id="1" name="Región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RVP" displayName="RVP" ref="A1:C1479" tableType="queryTable" totalsRowShown="0">
  <autoFilter ref="A1:C1479"/>
  <sortState ref="A2:C801">
    <sortCondition ref="B1:B801"/>
  </sortState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4" name="RVAC" displayName="RVAC" ref="A1:C56" tableType="queryTable" totalsRowShown="0">
  <autoFilter ref="A1:C5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5" name="VUP" displayName="VUP" ref="A1:C10" tableType="queryTable" totalsRowShown="0">
  <autoFilter ref="A1:C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1" name="FRUTAL12" displayName="FRUTAL12" ref="A1:A34" totalsRowShown="0" headerRowDxfId="7" headerRowBorderDxfId="6" tableBorderDxfId="5" totalsRowBorderDxfId="4">
  <autoFilter ref="A1:A34"/>
  <sortState ref="A2:A34">
    <sortCondition ref="A1:A55"/>
  </sortState>
  <tableColumns count="1">
    <tableColumn id="1" name="FRUTAL" dataDxfId="3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id="17" name="almendro" displayName="almendro" ref="C1:E10" tableType="queryTable" totalsRowShown="0" headerRowDxfId="2">
  <autoFilter ref="C1:E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18" name="arándano" displayName="arándano" ref="G1:I206" tableType="queryTable" totalsRowShown="0" headerRowDxfId="1">
  <autoFilter ref="G1:I20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19" name="arándano_rojo" displayName="arándano_rojo" ref="K1:M6" tableType="queryTable" totalsRowShown="0" headerRowDxfId="0">
  <autoFilter ref="K1:M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20" name="avellano" displayName="avellano" ref="O1:Q14" tableType="queryTable" totalsRowShown="0">
  <autoFilter ref="O1:Q1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21" name="cerezo" displayName="cerezo" ref="S1:U106" tableType="queryTable" totalsRowShown="0">
  <autoFilter ref="S1:U10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id="9" name="ciruelo" displayName="ciruelo" ref="W1:Y82" tableType="queryTable" totalsRowShown="0">
  <autoFilter ref="W1:Y8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OFICINA" displayName="OFICINA" ref="C1:D65" totalsRowShown="0" headerRowDxfId="51">
  <autoFilter ref="C1:D65"/>
  <tableColumns count="2">
    <tableColumn id="1" name="Región"/>
    <tableColumn id="2" name=" Oficina SAG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2" name="clementina" displayName="clementina" ref="AA1:AC2" tableType="queryTable" totalsRowShown="0">
  <autoFilter ref="AA1:AC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13" name="damasco" displayName="damasco" ref="AE1:AG26" tableType="queryTable" totalsRowShown="0">
  <autoFilter ref="AE1:AG2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22" name="duraznero" displayName="duraznero" ref="AI1:AK135" tableType="queryTable" totalsRowShown="0">
  <autoFilter ref="AI1:AK13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id="23" name="frambueso" displayName="frambueso" ref="AM1:AO54" tableType="queryTable" totalsRowShown="0">
  <autoFilter ref="AM1:AO5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id="24" name="frutilla" displayName="frutilla" ref="AQ1:AS75" tableType="queryTable" totalsRowShown="0">
  <autoFilter ref="AQ1:AS7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id="25" name="granado" displayName="granado" ref="AU1:AW4" tableType="queryTable" totalsRowShown="0">
  <autoFilter ref="AU1:AW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id="26" name="higuera" displayName="higuera" ref="AY1:BA2" tableType="queryTable" totalsRowShown="0">
  <autoFilter ref="AY1:BA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id="27" name="híbrido_de_peral" displayName="híbrido_de_peral" ref="BC1:BE2" tableType="queryTable" insertRow="1" totalsRowShown="0">
  <autoFilter ref="BC1:BE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id="28" name="interespecífico_de_prunus" displayName="interespecífico_de_prunus" ref="BG1:BI2" tableType="queryTable" insertRow="1" totalsRowShown="0">
  <autoFilter ref="BG1:BI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id="29" name="kiwi" displayName="kiwi" ref="BK1:BM49" tableType="queryTable" totalsRowShown="0">
  <autoFilter ref="BK1:BM49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COMUNA" displayName="COMUNA" ref="F1:G347" totalsRowShown="0" headerRowDxfId="50">
  <autoFilter ref="F1:G347"/>
  <tableColumns count="2">
    <tableColumn id="1" name="OFICINA"/>
    <tableColumn id="2" name="COMUNA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limonero" displayName="limonero" ref="BO1:BQ4" tableType="queryTable" totalsRowShown="0">
  <autoFilter ref="BO1:BQ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id="32" name="mandarino" displayName="mandarino" ref="BS1:BU36" tableType="queryTable" totalsRowShown="0">
  <autoFilter ref="BS1:BU3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id="33" name="manzano" displayName="manzano" ref="BW1:BY145" tableType="queryTable" totalsRowShown="0">
  <autoFilter ref="BW1:BY14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id="34" name="maqui" displayName="maqui" ref="CA1:CC10" tableType="queryTable" totalsRowShown="0">
  <autoFilter ref="CA1:CC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id="35" name="membrillero" displayName="membrillero" ref="CE1:CG3" tableType="queryTable" totalsRowShown="0">
  <autoFilter ref="CE1:CG3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id="36" name="mora" displayName="mora" ref="CI1:CK21" tableType="queryTable" totalsRowShown="0">
  <autoFilter ref="CI1:CK21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id="38" name="murtilla" displayName="murtilla" ref="CM1:CO3" tableType="queryTable" totalsRowShown="0">
  <autoFilter ref="CM1:CO3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id="39" name="naranjo" displayName="naranjo" ref="CQ1:CS10" tableType="queryTable" totalsRowShown="0">
  <autoFilter ref="CQ1:CS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id="40" name="nectarino" displayName="nectarino" ref="CU1:CW180" tableType="queryTable" totalsRowShown="0">
  <autoFilter ref="CU1:CW18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id="42" name="nogal" displayName="nogal" ref="CY1:DA7" tableType="queryTable" totalsRowShown="0">
  <autoFilter ref="CY1:DA7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4" name="GENERO" displayName="GENERO" ref="Q1:Q5" totalsRowShown="0">
  <autoFilter ref="Q1:Q5"/>
  <tableColumns count="1">
    <tableColumn id="1" name="Género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3" name="olivo" displayName="olivo" ref="DC1:DE15" tableType="queryTable" totalsRowShown="0">
  <autoFilter ref="DC1:DE1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id="44" name="palto" displayName="palto" ref="DG1:DI20" tableType="queryTable" totalsRowShown="0">
  <autoFilter ref="DG1:DI2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id="45" name="peral" displayName="peral" ref="DK1:DM17" tableType="queryTable" totalsRowShown="0">
  <autoFilter ref="DK1:DM17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id="46" name="pistacho" displayName="pistacho" ref="DO1:DQ7" tableType="queryTable" totalsRowShown="0">
  <autoFilter ref="DO1:DQ7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id="47" name="pomelo" displayName="pomelo" ref="DS1:DU3" tableType="queryTable" totalsRowShown="0">
  <autoFilter ref="DS1:DU3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id="48" name="portainjerto_pomaceas" displayName="portainjerto_pomaceas" ref="DW1:DY2" tableType="queryTable" totalsRowShown="0">
  <autoFilter ref="DW1:DY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6.xml><?xml version="1.0" encoding="utf-8"?>
<table xmlns="http://schemas.openxmlformats.org/spreadsheetml/2006/main" id="49" name="portainjerto_prunus" displayName="portainjerto_prunus" ref="EA1:EC6" tableType="queryTable" totalsRowShown="0">
  <autoFilter ref="EA1:EC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id="50" name="tangor" displayName="tangor" ref="EE1:EG2" tableType="queryTable" totalsRowShown="0">
  <autoFilter ref="EE1:EG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id="51" name="vid" displayName="vid" ref="EI1:EK216" tableType="queryTable" totalsRowShown="0">
  <autoFilter ref="EI1:EK21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5" name="CONDICIONAL" displayName="CONDICIONAL" ref="S1:S3" totalsRowShown="0">
  <autoFilter ref="S1:S3"/>
  <tableColumns count="1">
    <tableColumn id="1" name="Condicion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ESPECIES" displayName="ESPECIES" ref="M1:M51" totalsRowShown="0" headerRowDxfId="49">
  <autoFilter ref="M1:M51"/>
  <tableColumns count="1">
    <tableColumn id="1" name="Especi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FRUTAL" displayName="FRUTAL" ref="O1:O60" totalsRowShown="0" headerRowDxfId="48" headerRowBorderDxfId="47" tableBorderDxfId="46" totalsRowBorderDxfId="45">
  <autoFilter ref="O1:O60"/>
  <sortState ref="O2:O55">
    <sortCondition ref="O1:O55"/>
  </sortState>
  <tableColumns count="1">
    <tableColumn id="1" name="FRUTAL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6" name="declaracion" displayName="declaracion" ref="D10:AD110" totalsRowShown="0" headerRowDxfId="39" dataDxfId="37" headerRowBorderDxfId="38" tableBorderDxfId="36" totalsRowBorderDxfId="35">
  <autoFilter ref="D10:AD110"/>
  <tableColumns count="27">
    <tableColumn id="1" name="Especie (Nombre Común)" dataDxfId="34"/>
    <tableColumn id="8" name="Tiene Variedades LVOD" dataDxfId="33">
      <calculatedColumnFormula>IF(ISBLANK($D11),"", ISNUMBER(MATCH($D11,LVOD[especie],0)))</calculatedColumnFormula>
    </tableColumn>
    <tableColumn id="2" name="Denominación Varietal" dataDxfId="32"/>
    <tableColumn id="15" name="Otra Variedad" dataDxfId="31"/>
    <tableColumn id="28" name="Variedad Definitiva" dataDxfId="30">
      <calculatedColumnFormula>IF(SUBSTITUTE(F11," ","") = "", G11, F11)</calculatedColumnFormula>
    </tableColumn>
    <tableColumn id="16" name="Variedad LVOD" dataDxfId="29">
      <calculatedColumnFormula>ISNUMBER(MATCH(SUBSTITUTE(SUBSTITUTE(SUBSTITUTE(SUBSTITUTE(SUBSTITUTE(SUBSTITUTE(SUBSTITUTE(SUBSTITUTE(SUBSTITUTE(SUBSTITUTE($G11, " ", ""), ".", ""), "-", ""), "_", ""), "/",""), "á","a"), "é","e"), "í", "i"), "ó", "o"), "ú", "u"),LVOD[variedadValidacion],0))</calculatedColumnFormula>
    </tableColumn>
    <tableColumn id="3" name="Nombre / Marca Comercial asociada" dataDxfId="28"/>
    <tableColumn id="4" name="N° Plantas Terminadas" dataDxfId="27"/>
    <tableColumn id="5" name="N° Plantas Ojo Dormido u Otro Material" dataDxfId="26"/>
    <tableColumn id="6" name="N° Total de Plantas" dataDxfId="25">
      <calculatedColumnFormula>IF( AND(ISBLANK(K11), ISBLANK(L11) ), "",  SUM(K11, L11))</calculatedColumnFormula>
    </tableColumn>
    <tableColumn id="9" name="Fecha Solicitud" dataDxfId="24">
      <calculatedColumnFormula>IF(D11&lt;&gt;"", IF('F-FYS-FIS-SE-007 Portada'!$I$9 &lt;&gt; "", 'F-FYS-FIS-SE-007 Portada'!$I$9, ""), "")</calculatedColumnFormula>
    </tableColumn>
    <tableColumn id="10" name="Nombre" dataDxfId="23">
      <calculatedColumnFormula>IF(D11&lt;&gt;"", IF('F-FYS-FIS-SE-007 Portada'!$I$11 &lt;&gt; "", 'F-FYS-FIS-SE-007 Portada'!$I$11, ""),"")</calculatedColumnFormula>
    </tableColumn>
    <tableColumn id="11" name="Apellido 1" dataDxfId="22">
      <calculatedColumnFormula>IF(D11&lt;&gt;"", IF('F-FYS-FIS-SE-007 Portada'!$I$12 &lt;&gt; "", 'F-FYS-FIS-SE-007 Portada'!$I$12, ""),"")</calculatedColumnFormula>
    </tableColumn>
    <tableColumn id="12" name="Apellido 2" dataDxfId="21">
      <calculatedColumnFormula>IF(D11&lt;&gt;"", IF('F-FYS-FIS-SE-007 Portada'!$I$13 &lt;&gt; "", 'F-FYS-FIS-SE-007 Portada'!$I$13, ""), "")</calculatedColumnFormula>
    </tableColumn>
    <tableColumn id="13" name="RUT" dataDxfId="20">
      <calculatedColumnFormula>IF(D11&lt;&gt;"", IF('F-FYS-FIS-SE-007 Portada'!$I$14 &lt;&gt; "", 'F-FYS-FIS-SE-007 Portada'!$I$14, ""), "")</calculatedColumnFormula>
    </tableColumn>
    <tableColumn id="14" name="Género" dataDxfId="19">
      <calculatedColumnFormula>IF(D11&lt;&gt;"", IF('F-FYS-FIS-SE-007 Portada'!$I$15 &lt;&gt; "", 'F-FYS-FIS-SE-007 Portada'!$I$15, ""), "")</calculatedColumnFormula>
    </tableColumn>
    <tableColumn id="17" name="Fecha de Nacimento" dataDxfId="18">
      <calculatedColumnFormula>IF(D11&lt;&gt;"", IF('F-FYS-FIS-SE-007 Portada'!$I$16 &lt;&gt; "", 'F-FYS-FIS-SE-007 Portada'!$I$16, ""), "")</calculatedColumnFormula>
    </tableColumn>
    <tableColumn id="18" name="Domicilio Declarante" dataDxfId="17">
      <calculatedColumnFormula>IF(D11&lt;&gt;"", IF('F-FYS-FIS-SE-007 Portada'!$I$17 &lt;&gt; "", 'F-FYS-FIS-SE-007 Portada'!$I$17, ""), "")</calculatedColumnFormula>
    </tableColumn>
    <tableColumn id="19" name="Teléfono" dataDxfId="16">
      <calculatedColumnFormula>IF(D11&lt;&gt;"", IF('F-FYS-FIS-SE-007 Portada'!$I$18 &lt;&gt; "", 'F-FYS-FIS-SE-007 Portada'!$I$18, ""), "")</calculatedColumnFormula>
    </tableColumn>
    <tableColumn id="20" name="Correo electrónico" dataDxfId="15">
      <calculatedColumnFormula>IF(D11&lt;&gt;"", IF('F-FYS-FIS-SE-007 Portada'!$I$19 &lt;&gt; "", 'F-FYS-FIS-SE-007 Portada'!$I$19, ""), "")</calculatedColumnFormula>
    </tableColumn>
    <tableColumn id="21" name="Discapacidad" dataDxfId="14">
      <calculatedColumnFormula>IF(D11 &lt;&gt; "", IF('F-FYS-FIS-SE-007 Portada'!$I$20 &lt;&gt; "", 'F-FYS-FIS-SE-007 Portada'!$I$20, ""), "")</calculatedColumnFormula>
    </tableColumn>
    <tableColumn id="22" name="RUT Propietario" dataDxfId="13">
      <calculatedColumnFormula>IF(D11 &lt;&gt; "", IF('F-FYS-FIS-SE-007 Portada'!$I$22 &lt;&gt; "", 'F-FYS-FIS-SE-007 Portada'!$I$22, ""), "")</calculatedColumnFormula>
    </tableColumn>
    <tableColumn id="23" name="Región" dataDxfId="12">
      <calculatedColumnFormula>IF(D11 &lt;&gt; "", IF('F-FYS-FIS-SE-007 Portada'!$I$24 &lt;&gt; "", 'F-FYS-FIS-SE-007 Portada'!$I$24, ""), "")</calculatedColumnFormula>
    </tableColumn>
    <tableColumn id="24" name="Oficina SAG" dataDxfId="11">
      <calculatedColumnFormula>IF(D11 &lt;&gt; "", IF('F-FYS-FIS-SE-007 Portada'!$I$25 &lt;&gt; "", 'F-FYS-FIS-SE-007 Portada'!$I$25, ""), "")</calculatedColumnFormula>
    </tableColumn>
    <tableColumn id="25" name="Código SAG" dataDxfId="10">
      <calculatedColumnFormula>IF(D11&lt;&gt; "", IF('F-FYS-FIS-SE-007 Portada'!$I$26 &lt;&gt; "", 'F-FYS-FIS-SE-007 Portada'!$I$26, ""), "")</calculatedColumnFormula>
    </tableColumn>
    <tableColumn id="26" name="Nombre de Fantasía" dataDxfId="9">
      <calculatedColumnFormula>IF(D11 &lt;&gt; "", IF('F-FYS-FIS-SE-007 Portada'!$I$27 &lt;&gt; "", 'F-FYS-FIS-SE-007 Portada'!$I$27, ""), "")</calculatedColumnFormula>
    </tableColumn>
    <tableColumn id="27" name="Dirección" dataDxfId="8">
      <calculatedColumnFormula>IF(D11&lt;&gt; "", IF('F-FYS-FIS-SE-007 Portada'!$I$28 &lt;&gt; "", 'F-FYS-FIS-SE-007 Portada'!$I$28, ""), "")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6" name="LVOD" displayName="LVOD" ref="A1:C1511" tableType="queryTable" totalsRowShown="0">
  <autoFilter ref="A1:C1511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25.xml"/><Relationship Id="rId18" Type="http://schemas.openxmlformats.org/officeDocument/2006/relationships/table" Target="../tables/table30.xml"/><Relationship Id="rId26" Type="http://schemas.openxmlformats.org/officeDocument/2006/relationships/table" Target="../tables/table38.xml"/><Relationship Id="rId3" Type="http://schemas.openxmlformats.org/officeDocument/2006/relationships/table" Target="../tables/table15.xml"/><Relationship Id="rId21" Type="http://schemas.openxmlformats.org/officeDocument/2006/relationships/table" Target="../tables/table33.xml"/><Relationship Id="rId34" Type="http://schemas.openxmlformats.org/officeDocument/2006/relationships/table" Target="../tables/table46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17" Type="http://schemas.openxmlformats.org/officeDocument/2006/relationships/table" Target="../tables/table29.xml"/><Relationship Id="rId25" Type="http://schemas.openxmlformats.org/officeDocument/2006/relationships/table" Target="../tables/table37.xml"/><Relationship Id="rId33" Type="http://schemas.openxmlformats.org/officeDocument/2006/relationships/table" Target="../tables/table45.xml"/><Relationship Id="rId2" Type="http://schemas.openxmlformats.org/officeDocument/2006/relationships/table" Target="../tables/table14.xml"/><Relationship Id="rId16" Type="http://schemas.openxmlformats.org/officeDocument/2006/relationships/table" Target="../tables/table28.xml"/><Relationship Id="rId20" Type="http://schemas.openxmlformats.org/officeDocument/2006/relationships/table" Target="../tables/table32.xml"/><Relationship Id="rId29" Type="http://schemas.openxmlformats.org/officeDocument/2006/relationships/table" Target="../tables/table41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24" Type="http://schemas.openxmlformats.org/officeDocument/2006/relationships/table" Target="../tables/table36.xml"/><Relationship Id="rId32" Type="http://schemas.openxmlformats.org/officeDocument/2006/relationships/table" Target="../tables/table44.xml"/><Relationship Id="rId5" Type="http://schemas.openxmlformats.org/officeDocument/2006/relationships/table" Target="../tables/table17.xml"/><Relationship Id="rId15" Type="http://schemas.openxmlformats.org/officeDocument/2006/relationships/table" Target="../tables/table27.xml"/><Relationship Id="rId23" Type="http://schemas.openxmlformats.org/officeDocument/2006/relationships/table" Target="../tables/table35.xml"/><Relationship Id="rId28" Type="http://schemas.openxmlformats.org/officeDocument/2006/relationships/table" Target="../tables/table40.xml"/><Relationship Id="rId36" Type="http://schemas.openxmlformats.org/officeDocument/2006/relationships/table" Target="../tables/table48.xml"/><Relationship Id="rId10" Type="http://schemas.openxmlformats.org/officeDocument/2006/relationships/table" Target="../tables/table22.xml"/><Relationship Id="rId19" Type="http://schemas.openxmlformats.org/officeDocument/2006/relationships/table" Target="../tables/table31.xml"/><Relationship Id="rId31" Type="http://schemas.openxmlformats.org/officeDocument/2006/relationships/table" Target="../tables/table43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Relationship Id="rId14" Type="http://schemas.openxmlformats.org/officeDocument/2006/relationships/table" Target="../tables/table26.xml"/><Relationship Id="rId22" Type="http://schemas.openxmlformats.org/officeDocument/2006/relationships/table" Target="../tables/table34.xml"/><Relationship Id="rId27" Type="http://schemas.openxmlformats.org/officeDocument/2006/relationships/table" Target="../tables/table39.xml"/><Relationship Id="rId30" Type="http://schemas.openxmlformats.org/officeDocument/2006/relationships/table" Target="../tables/table42.xml"/><Relationship Id="rId35" Type="http://schemas.openxmlformats.org/officeDocument/2006/relationships/table" Target="../tables/table47.xml"/><Relationship Id="rId8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347"/>
  <sheetViews>
    <sheetView topLeftCell="F1" workbookViewId="0">
      <selection activeCell="P55" sqref="P55"/>
    </sheetView>
  </sheetViews>
  <sheetFormatPr baseColWidth="10" defaultColWidth="11.42578125" defaultRowHeight="15" x14ac:dyDescent="0.25"/>
  <cols>
    <col min="1" max="1" width="25.85546875" bestFit="1" customWidth="1"/>
    <col min="2" max="2" width="11" customWidth="1"/>
    <col min="3" max="3" width="25.85546875" bestFit="1" customWidth="1"/>
    <col min="4" max="4" width="30.42578125" bestFit="1" customWidth="1"/>
    <col min="5" max="5" width="7.85546875" customWidth="1"/>
    <col min="6" max="7" width="24.5703125" customWidth="1"/>
    <col min="8" max="8" width="5.28515625" customWidth="1"/>
    <col min="9" max="9" width="14.5703125" bestFit="1" customWidth="1"/>
    <col min="10" max="10" width="4.5703125" customWidth="1"/>
    <col min="11" max="11" width="22.140625" bestFit="1" customWidth="1"/>
    <col min="13" max="13" width="27" bestFit="1" customWidth="1"/>
    <col min="14" max="14" width="22.140625" bestFit="1" customWidth="1"/>
    <col min="15" max="15" width="24" bestFit="1" customWidth="1"/>
    <col min="16" max="17" width="20.7109375" bestFit="1" customWidth="1"/>
    <col min="19" max="19" width="13.5703125" customWidth="1"/>
    <col min="22" max="22" width="22.140625" bestFit="1" customWidth="1"/>
  </cols>
  <sheetData>
    <row r="1" spans="1:19" x14ac:dyDescent="0.25">
      <c r="A1" s="2" t="s">
        <v>0</v>
      </c>
      <c r="B1" s="2"/>
      <c r="C1" s="1" t="s">
        <v>0</v>
      </c>
      <c r="D1" s="1" t="s">
        <v>1</v>
      </c>
      <c r="E1" s="1"/>
      <c r="F1" s="1" t="s">
        <v>2</v>
      </c>
      <c r="G1" s="1" t="s">
        <v>3</v>
      </c>
      <c r="I1" s="1" t="s">
        <v>4</v>
      </c>
      <c r="K1" s="1" t="s">
        <v>5</v>
      </c>
      <c r="M1" s="1" t="s">
        <v>6</v>
      </c>
      <c r="N1" s="1"/>
      <c r="O1" s="9" t="s">
        <v>7</v>
      </c>
      <c r="Q1" t="s">
        <v>8</v>
      </c>
      <c r="S1" t="s">
        <v>9</v>
      </c>
    </row>
    <row r="2" spans="1:19" ht="18.75" x14ac:dyDescent="0.3">
      <c r="A2" t="s">
        <v>10</v>
      </c>
      <c r="B2" s="3"/>
      <c r="C2" t="s">
        <v>11</v>
      </c>
      <c r="D2" t="s">
        <v>11</v>
      </c>
      <c r="F2" t="s">
        <v>12</v>
      </c>
      <c r="G2" t="s">
        <v>13</v>
      </c>
      <c r="I2" s="5" t="s">
        <v>14</v>
      </c>
      <c r="K2" t="s">
        <v>15</v>
      </c>
      <c r="M2" t="s">
        <v>16</v>
      </c>
      <c r="O2" t="s">
        <v>16</v>
      </c>
      <c r="Q2" t="s">
        <v>17</v>
      </c>
      <c r="S2" t="s">
        <v>18</v>
      </c>
    </row>
    <row r="3" spans="1:19" ht="18.75" x14ac:dyDescent="0.3">
      <c r="A3" t="s">
        <v>19</v>
      </c>
      <c r="B3" s="3"/>
      <c r="C3" t="s">
        <v>11</v>
      </c>
      <c r="D3" t="s">
        <v>20</v>
      </c>
      <c r="F3" t="s">
        <v>12</v>
      </c>
      <c r="G3" t="s">
        <v>21</v>
      </c>
      <c r="I3" s="5" t="s">
        <v>22</v>
      </c>
      <c r="K3" t="s">
        <v>23</v>
      </c>
      <c r="M3" t="s">
        <v>24</v>
      </c>
      <c r="O3" t="s">
        <v>25</v>
      </c>
      <c r="Q3" t="s">
        <v>26</v>
      </c>
      <c r="S3" t="s">
        <v>27</v>
      </c>
    </row>
    <row r="4" spans="1:19" x14ac:dyDescent="0.25">
      <c r="A4" t="s">
        <v>11</v>
      </c>
      <c r="B4" s="3"/>
      <c r="C4" t="s">
        <v>28</v>
      </c>
      <c r="D4" t="s">
        <v>29</v>
      </c>
      <c r="F4" t="s">
        <v>30</v>
      </c>
      <c r="G4" t="s">
        <v>31</v>
      </c>
      <c r="M4" t="s">
        <v>32</v>
      </c>
      <c r="O4" t="s">
        <v>33</v>
      </c>
      <c r="Q4" t="s">
        <v>34</v>
      </c>
    </row>
    <row r="5" spans="1:19" x14ac:dyDescent="0.25">
      <c r="A5" t="s">
        <v>35</v>
      </c>
      <c r="B5" s="3"/>
      <c r="C5" t="s">
        <v>28</v>
      </c>
      <c r="D5" t="s">
        <v>36</v>
      </c>
      <c r="F5" t="s">
        <v>30</v>
      </c>
      <c r="G5" t="s">
        <v>37</v>
      </c>
      <c r="M5" t="s">
        <v>38</v>
      </c>
      <c r="O5" t="s">
        <v>39</v>
      </c>
      <c r="Q5" t="s">
        <v>40</v>
      </c>
    </row>
    <row r="6" spans="1:19" x14ac:dyDescent="0.25">
      <c r="A6" t="s">
        <v>41</v>
      </c>
      <c r="B6" s="3"/>
      <c r="C6" t="s">
        <v>28</v>
      </c>
      <c r="D6" t="s">
        <v>42</v>
      </c>
      <c r="F6" t="s">
        <v>30</v>
      </c>
      <c r="G6" t="s">
        <v>43</v>
      </c>
      <c r="M6" t="s">
        <v>44</v>
      </c>
      <c r="O6" t="s">
        <v>45</v>
      </c>
    </row>
    <row r="7" spans="1:19" x14ac:dyDescent="0.25">
      <c r="A7" t="s">
        <v>46</v>
      </c>
      <c r="B7" s="3"/>
      <c r="C7" t="s">
        <v>28</v>
      </c>
      <c r="D7" t="s">
        <v>31</v>
      </c>
      <c r="F7" t="s">
        <v>30</v>
      </c>
      <c r="G7" t="s">
        <v>47</v>
      </c>
      <c r="M7" t="s">
        <v>48</v>
      </c>
      <c r="O7" t="s">
        <v>38</v>
      </c>
    </row>
    <row r="8" spans="1:19" x14ac:dyDescent="0.25">
      <c r="A8" t="s">
        <v>49</v>
      </c>
      <c r="B8" s="3"/>
      <c r="C8" t="s">
        <v>28</v>
      </c>
      <c r="D8" t="s">
        <v>50</v>
      </c>
      <c r="F8" t="s">
        <v>30</v>
      </c>
      <c r="G8" t="s">
        <v>51</v>
      </c>
      <c r="M8" t="s">
        <v>52</v>
      </c>
      <c r="O8" t="s">
        <v>44</v>
      </c>
    </row>
    <row r="9" spans="1:19" x14ac:dyDescent="0.25">
      <c r="A9" t="s">
        <v>53</v>
      </c>
      <c r="B9" s="3"/>
      <c r="C9" t="s">
        <v>54</v>
      </c>
      <c r="D9" t="s">
        <v>55</v>
      </c>
      <c r="F9" t="s">
        <v>30</v>
      </c>
      <c r="G9" t="s">
        <v>56</v>
      </c>
      <c r="J9" s="10"/>
      <c r="K9" t="s">
        <v>57</v>
      </c>
      <c r="M9" s="10" t="s">
        <v>58</v>
      </c>
      <c r="O9" s="23" t="s">
        <v>48</v>
      </c>
    </row>
    <row r="10" spans="1:19" x14ac:dyDescent="0.25">
      <c r="A10" t="s">
        <v>59</v>
      </c>
      <c r="B10" s="3"/>
      <c r="C10" t="s">
        <v>54</v>
      </c>
      <c r="D10" t="s">
        <v>60</v>
      </c>
      <c r="F10" t="s">
        <v>30</v>
      </c>
      <c r="G10" t="s">
        <v>61</v>
      </c>
      <c r="J10" s="13"/>
      <c r="K10" t="s">
        <v>62</v>
      </c>
      <c r="M10" s="10" t="s">
        <v>63</v>
      </c>
      <c r="O10" s="23" t="s">
        <v>52</v>
      </c>
    </row>
    <row r="11" spans="1:19" x14ac:dyDescent="0.25">
      <c r="A11" t="s">
        <v>64</v>
      </c>
      <c r="B11" s="3"/>
      <c r="C11" t="s">
        <v>35</v>
      </c>
      <c r="D11" t="s">
        <v>65</v>
      </c>
      <c r="F11" t="s">
        <v>66</v>
      </c>
      <c r="G11" t="s">
        <v>67</v>
      </c>
      <c r="J11" s="12"/>
      <c r="K11" t="s">
        <v>68</v>
      </c>
      <c r="M11" t="s">
        <v>69</v>
      </c>
      <c r="O11" s="23" t="s">
        <v>70</v>
      </c>
    </row>
    <row r="12" spans="1:19" x14ac:dyDescent="0.25">
      <c r="A12" t="s">
        <v>71</v>
      </c>
      <c r="B12" s="3"/>
      <c r="C12" t="s">
        <v>35</v>
      </c>
      <c r="D12" t="s">
        <v>72</v>
      </c>
      <c r="F12" t="s">
        <v>66</v>
      </c>
      <c r="G12" t="s">
        <v>73</v>
      </c>
      <c r="M12" s="11" t="s">
        <v>74</v>
      </c>
      <c r="O12" t="s">
        <v>69</v>
      </c>
    </row>
    <row r="13" spans="1:19" x14ac:dyDescent="0.25">
      <c r="A13" t="s">
        <v>28</v>
      </c>
      <c r="B13" s="3"/>
      <c r="C13" t="s">
        <v>75</v>
      </c>
      <c r="D13" t="s">
        <v>76</v>
      </c>
      <c r="F13" t="s">
        <v>77</v>
      </c>
      <c r="G13" t="s">
        <v>11</v>
      </c>
      <c r="M13" t="s">
        <v>78</v>
      </c>
      <c r="O13" t="s">
        <v>78</v>
      </c>
    </row>
    <row r="14" spans="1:19" x14ac:dyDescent="0.25">
      <c r="A14" t="s">
        <v>79</v>
      </c>
      <c r="B14" s="3"/>
      <c r="C14" t="s">
        <v>75</v>
      </c>
      <c r="D14" t="s">
        <v>80</v>
      </c>
      <c r="F14" t="s">
        <v>77</v>
      </c>
      <c r="G14" t="s">
        <v>81</v>
      </c>
      <c r="M14" t="s">
        <v>82</v>
      </c>
      <c r="O14" t="s">
        <v>83</v>
      </c>
    </row>
    <row r="15" spans="1:19" x14ac:dyDescent="0.25">
      <c r="A15" t="s">
        <v>84</v>
      </c>
      <c r="B15" s="3"/>
      <c r="C15" t="s">
        <v>75</v>
      </c>
      <c r="D15" t="s">
        <v>85</v>
      </c>
      <c r="F15" t="s">
        <v>77</v>
      </c>
      <c r="G15" t="s">
        <v>86</v>
      </c>
      <c r="M15" t="s">
        <v>87</v>
      </c>
      <c r="O15" t="s">
        <v>87</v>
      </c>
    </row>
    <row r="16" spans="1:19" x14ac:dyDescent="0.25">
      <c r="A16" t="s">
        <v>75</v>
      </c>
      <c r="B16" s="3"/>
      <c r="C16" t="s">
        <v>75</v>
      </c>
      <c r="D16" t="s">
        <v>88</v>
      </c>
      <c r="F16" t="s">
        <v>77</v>
      </c>
      <c r="G16" t="s">
        <v>89</v>
      </c>
      <c r="M16" t="s">
        <v>90</v>
      </c>
      <c r="O16" t="s">
        <v>90</v>
      </c>
    </row>
    <row r="17" spans="1:15" x14ac:dyDescent="0.25">
      <c r="A17" t="s">
        <v>91</v>
      </c>
      <c r="B17" s="4"/>
      <c r="C17" t="s">
        <v>75</v>
      </c>
      <c r="D17" t="s">
        <v>92</v>
      </c>
      <c r="F17" t="s">
        <v>77</v>
      </c>
      <c r="G17" t="s">
        <v>93</v>
      </c>
      <c r="M17" t="s">
        <v>94</v>
      </c>
      <c r="O17" t="s">
        <v>94</v>
      </c>
    </row>
    <row r="18" spans="1:15" x14ac:dyDescent="0.25">
      <c r="C18" t="s">
        <v>75</v>
      </c>
      <c r="D18" t="s">
        <v>95</v>
      </c>
      <c r="F18" t="s">
        <v>77</v>
      </c>
      <c r="G18" t="s">
        <v>96</v>
      </c>
      <c r="M18" t="s">
        <v>97</v>
      </c>
      <c r="O18" t="s">
        <v>97</v>
      </c>
    </row>
    <row r="19" spans="1:15" x14ac:dyDescent="0.25">
      <c r="C19" t="s">
        <v>71</v>
      </c>
      <c r="D19" t="s">
        <v>98</v>
      </c>
      <c r="F19" t="s">
        <v>99</v>
      </c>
      <c r="G19" t="s">
        <v>100</v>
      </c>
      <c r="M19" t="s">
        <v>101</v>
      </c>
      <c r="O19" t="s">
        <v>2849</v>
      </c>
    </row>
    <row r="20" spans="1:15" x14ac:dyDescent="0.25">
      <c r="C20" t="s">
        <v>71</v>
      </c>
      <c r="D20" t="s">
        <v>100</v>
      </c>
      <c r="F20" t="s">
        <v>99</v>
      </c>
      <c r="G20" t="s">
        <v>102</v>
      </c>
      <c r="M20" t="s">
        <v>103</v>
      </c>
      <c r="O20" t="s">
        <v>2850</v>
      </c>
    </row>
    <row r="21" spans="1:15" x14ac:dyDescent="0.25">
      <c r="C21" t="s">
        <v>71</v>
      </c>
      <c r="D21" t="s">
        <v>104</v>
      </c>
      <c r="F21" t="s">
        <v>99</v>
      </c>
      <c r="G21" t="s">
        <v>105</v>
      </c>
      <c r="M21" t="s">
        <v>106</v>
      </c>
      <c r="O21" t="s">
        <v>106</v>
      </c>
    </row>
    <row r="22" spans="1:15" x14ac:dyDescent="0.25">
      <c r="C22" t="s">
        <v>71</v>
      </c>
      <c r="D22" t="s">
        <v>108</v>
      </c>
      <c r="F22" t="s">
        <v>99</v>
      </c>
      <c r="G22" t="s">
        <v>109</v>
      </c>
      <c r="M22" t="s">
        <v>110</v>
      </c>
      <c r="O22" t="s">
        <v>107</v>
      </c>
    </row>
    <row r="23" spans="1:15" x14ac:dyDescent="0.25">
      <c r="C23" t="s">
        <v>41</v>
      </c>
      <c r="D23" t="s">
        <v>111</v>
      </c>
      <c r="F23" t="s">
        <v>99</v>
      </c>
      <c r="G23" t="s">
        <v>112</v>
      </c>
      <c r="M23" t="s">
        <v>113</v>
      </c>
      <c r="O23" t="s">
        <v>110</v>
      </c>
    </row>
    <row r="24" spans="1:15" x14ac:dyDescent="0.25">
      <c r="C24" t="s">
        <v>41</v>
      </c>
      <c r="D24" t="s">
        <v>115</v>
      </c>
      <c r="F24" t="s">
        <v>99</v>
      </c>
      <c r="G24" t="s">
        <v>116</v>
      </c>
      <c r="M24" t="s">
        <v>117</v>
      </c>
      <c r="O24" t="s">
        <v>114</v>
      </c>
    </row>
    <row r="25" spans="1:15" x14ac:dyDescent="0.25">
      <c r="C25" t="s">
        <v>41</v>
      </c>
      <c r="D25" t="s">
        <v>119</v>
      </c>
      <c r="F25" t="s">
        <v>99</v>
      </c>
      <c r="G25" t="s">
        <v>120</v>
      </c>
      <c r="M25" t="s">
        <v>121</v>
      </c>
      <c r="O25" t="s">
        <v>118</v>
      </c>
    </row>
    <row r="26" spans="1:15" x14ac:dyDescent="0.25">
      <c r="C26" t="s">
        <v>122</v>
      </c>
      <c r="D26" t="s">
        <v>123</v>
      </c>
      <c r="F26" t="s">
        <v>124</v>
      </c>
      <c r="G26" t="s">
        <v>55</v>
      </c>
      <c r="M26" t="s">
        <v>125</v>
      </c>
      <c r="O26" t="s">
        <v>117</v>
      </c>
    </row>
    <row r="27" spans="1:15" x14ac:dyDescent="0.25">
      <c r="C27" t="s">
        <v>122</v>
      </c>
      <c r="D27" t="s">
        <v>126</v>
      </c>
      <c r="F27" t="s">
        <v>124</v>
      </c>
      <c r="G27" t="s">
        <v>127</v>
      </c>
      <c r="M27" t="s">
        <v>128</v>
      </c>
      <c r="O27" t="s">
        <v>121</v>
      </c>
    </row>
    <row r="28" spans="1:15" x14ac:dyDescent="0.25">
      <c r="C28" t="s">
        <v>122</v>
      </c>
      <c r="D28" t="s">
        <v>129</v>
      </c>
      <c r="F28" t="s">
        <v>130</v>
      </c>
      <c r="G28" t="s">
        <v>131</v>
      </c>
      <c r="M28" t="s">
        <v>132</v>
      </c>
      <c r="O28" t="s">
        <v>125</v>
      </c>
    </row>
    <row r="29" spans="1:15" x14ac:dyDescent="0.25">
      <c r="C29" t="s">
        <v>122</v>
      </c>
      <c r="D29" t="s">
        <v>13</v>
      </c>
      <c r="F29" t="s">
        <v>130</v>
      </c>
      <c r="G29" t="s">
        <v>133</v>
      </c>
      <c r="M29" t="s">
        <v>134</v>
      </c>
      <c r="O29" t="s">
        <v>132</v>
      </c>
    </row>
    <row r="30" spans="1:15" x14ac:dyDescent="0.25">
      <c r="C30" t="s">
        <v>122</v>
      </c>
      <c r="D30" t="s">
        <v>136</v>
      </c>
      <c r="F30" t="s">
        <v>130</v>
      </c>
      <c r="G30" t="s">
        <v>137</v>
      </c>
      <c r="M30" t="s">
        <v>138</v>
      </c>
      <c r="O30" t="s">
        <v>135</v>
      </c>
    </row>
    <row r="31" spans="1:15" x14ac:dyDescent="0.25">
      <c r="C31" t="s">
        <v>122</v>
      </c>
      <c r="D31" t="s">
        <v>139</v>
      </c>
      <c r="F31" t="s">
        <v>130</v>
      </c>
      <c r="G31" t="s">
        <v>140</v>
      </c>
      <c r="M31" t="s">
        <v>141</v>
      </c>
      <c r="O31" t="s">
        <v>138</v>
      </c>
    </row>
    <row r="32" spans="1:15" x14ac:dyDescent="0.25">
      <c r="C32" t="s">
        <v>122</v>
      </c>
      <c r="D32" t="s">
        <v>142</v>
      </c>
      <c r="F32" t="s">
        <v>130</v>
      </c>
      <c r="G32" t="s">
        <v>143</v>
      </c>
      <c r="M32" t="s">
        <v>144</v>
      </c>
      <c r="O32" t="s">
        <v>141</v>
      </c>
    </row>
    <row r="33" spans="3:15" x14ac:dyDescent="0.25">
      <c r="C33" t="s">
        <v>145</v>
      </c>
      <c r="D33" t="s">
        <v>146</v>
      </c>
      <c r="F33" t="s">
        <v>130</v>
      </c>
      <c r="G33" t="s">
        <v>147</v>
      </c>
      <c r="M33" t="s">
        <v>148</v>
      </c>
      <c r="O33" s="23" t="s">
        <v>144</v>
      </c>
    </row>
    <row r="34" spans="3:15" x14ac:dyDescent="0.25">
      <c r="C34" t="s">
        <v>145</v>
      </c>
      <c r="D34" t="s">
        <v>149</v>
      </c>
      <c r="F34" t="s">
        <v>130</v>
      </c>
      <c r="G34" t="s">
        <v>150</v>
      </c>
      <c r="M34" t="s">
        <v>151</v>
      </c>
      <c r="O34" s="23" t="s">
        <v>148</v>
      </c>
    </row>
    <row r="35" spans="3:15" x14ac:dyDescent="0.25">
      <c r="C35" t="s">
        <v>145</v>
      </c>
      <c r="D35" t="s">
        <v>153</v>
      </c>
      <c r="F35" t="s">
        <v>154</v>
      </c>
      <c r="G35" t="s">
        <v>20</v>
      </c>
      <c r="M35" t="s">
        <v>155</v>
      </c>
      <c r="O35" s="23" t="s">
        <v>152</v>
      </c>
    </row>
    <row r="36" spans="3:15" x14ac:dyDescent="0.25">
      <c r="C36" t="s">
        <v>145</v>
      </c>
      <c r="D36" t="s">
        <v>156</v>
      </c>
      <c r="F36" t="s">
        <v>154</v>
      </c>
      <c r="G36" t="s">
        <v>157</v>
      </c>
      <c r="M36" t="s">
        <v>158</v>
      </c>
      <c r="O36" s="23" t="s">
        <v>155</v>
      </c>
    </row>
    <row r="37" spans="3:15" x14ac:dyDescent="0.25">
      <c r="C37" t="s">
        <v>91</v>
      </c>
      <c r="D37" t="s">
        <v>91</v>
      </c>
      <c r="F37" t="s">
        <v>154</v>
      </c>
      <c r="G37" t="s">
        <v>160</v>
      </c>
      <c r="M37" t="s">
        <v>161</v>
      </c>
      <c r="O37" s="23" t="s">
        <v>159</v>
      </c>
    </row>
    <row r="38" spans="3:15" x14ac:dyDescent="0.25">
      <c r="C38" t="s">
        <v>91</v>
      </c>
      <c r="D38" t="s">
        <v>162</v>
      </c>
      <c r="F38" t="s">
        <v>163</v>
      </c>
      <c r="G38" t="s">
        <v>129</v>
      </c>
      <c r="M38" t="s">
        <v>164</v>
      </c>
      <c r="O38" s="23" t="s">
        <v>161</v>
      </c>
    </row>
    <row r="39" spans="3:15" x14ac:dyDescent="0.25">
      <c r="C39" t="s">
        <v>91</v>
      </c>
      <c r="D39" t="s">
        <v>165</v>
      </c>
      <c r="F39" t="s">
        <v>163</v>
      </c>
      <c r="G39" t="s">
        <v>166</v>
      </c>
      <c r="M39" t="s">
        <v>167</v>
      </c>
      <c r="O39" s="23" t="s">
        <v>164</v>
      </c>
    </row>
    <row r="40" spans="3:15" x14ac:dyDescent="0.25">
      <c r="C40" t="s">
        <v>91</v>
      </c>
      <c r="D40" t="s">
        <v>168</v>
      </c>
      <c r="F40" t="s">
        <v>163</v>
      </c>
      <c r="G40" t="s">
        <v>169</v>
      </c>
      <c r="M40" t="s">
        <v>170</v>
      </c>
      <c r="O40" s="23" t="s">
        <v>167</v>
      </c>
    </row>
    <row r="41" spans="3:15" x14ac:dyDescent="0.25">
      <c r="C41" t="s">
        <v>59</v>
      </c>
      <c r="D41" t="s">
        <v>171</v>
      </c>
      <c r="F41" t="s">
        <v>163</v>
      </c>
      <c r="G41" t="s">
        <v>172</v>
      </c>
      <c r="M41" t="s">
        <v>173</v>
      </c>
      <c r="O41" s="23" t="s">
        <v>170</v>
      </c>
    </row>
    <row r="42" spans="3:15" x14ac:dyDescent="0.25">
      <c r="C42" t="s">
        <v>59</v>
      </c>
      <c r="D42" t="s">
        <v>174</v>
      </c>
      <c r="F42" t="s">
        <v>163</v>
      </c>
      <c r="G42" t="s">
        <v>175</v>
      </c>
      <c r="M42" t="s">
        <v>176</v>
      </c>
      <c r="O42" t="s">
        <v>173</v>
      </c>
    </row>
    <row r="43" spans="3:15" x14ac:dyDescent="0.25">
      <c r="C43" t="s">
        <v>59</v>
      </c>
      <c r="D43" t="s">
        <v>177</v>
      </c>
      <c r="F43" t="s">
        <v>163</v>
      </c>
      <c r="G43" t="s">
        <v>178</v>
      </c>
      <c r="M43" t="s">
        <v>179</v>
      </c>
      <c r="O43" t="s">
        <v>176</v>
      </c>
    </row>
    <row r="44" spans="3:15" x14ac:dyDescent="0.25">
      <c r="C44" t="s">
        <v>59</v>
      </c>
      <c r="D44" t="s">
        <v>180</v>
      </c>
      <c r="F44" t="s">
        <v>163</v>
      </c>
      <c r="G44" t="s">
        <v>181</v>
      </c>
      <c r="M44" t="s">
        <v>182</v>
      </c>
      <c r="O44" t="s">
        <v>2851</v>
      </c>
    </row>
    <row r="45" spans="3:15" x14ac:dyDescent="0.25">
      <c r="C45" t="s">
        <v>59</v>
      </c>
      <c r="D45" t="s">
        <v>183</v>
      </c>
      <c r="F45" t="s">
        <v>163</v>
      </c>
      <c r="G45" t="s">
        <v>184</v>
      </c>
      <c r="M45" t="s">
        <v>185</v>
      </c>
      <c r="O45" t="s">
        <v>182</v>
      </c>
    </row>
    <row r="46" spans="3:15" x14ac:dyDescent="0.25">
      <c r="C46" t="s">
        <v>49</v>
      </c>
      <c r="D46" t="s">
        <v>49</v>
      </c>
      <c r="F46" t="s">
        <v>186</v>
      </c>
      <c r="G46" t="s">
        <v>174</v>
      </c>
      <c r="M46" t="s">
        <v>187</v>
      </c>
      <c r="O46" t="s">
        <v>185</v>
      </c>
    </row>
    <row r="47" spans="3:15" x14ac:dyDescent="0.25">
      <c r="C47" t="s">
        <v>49</v>
      </c>
      <c r="D47" t="s">
        <v>189</v>
      </c>
      <c r="F47" t="s">
        <v>186</v>
      </c>
      <c r="G47" t="s">
        <v>190</v>
      </c>
      <c r="M47" t="s">
        <v>191</v>
      </c>
      <c r="O47" t="s">
        <v>188</v>
      </c>
    </row>
    <row r="48" spans="3:15" x14ac:dyDescent="0.25">
      <c r="C48" t="s">
        <v>49</v>
      </c>
      <c r="D48" t="s">
        <v>192</v>
      </c>
      <c r="F48" t="s">
        <v>186</v>
      </c>
      <c r="G48" t="s">
        <v>193</v>
      </c>
      <c r="M48" t="s">
        <v>194</v>
      </c>
      <c r="O48" t="s">
        <v>187</v>
      </c>
    </row>
    <row r="49" spans="3:15" x14ac:dyDescent="0.25">
      <c r="C49" t="s">
        <v>49</v>
      </c>
      <c r="D49" t="s">
        <v>195</v>
      </c>
      <c r="F49" t="s">
        <v>196</v>
      </c>
      <c r="G49" t="s">
        <v>142</v>
      </c>
      <c r="M49" t="s">
        <v>197</v>
      </c>
      <c r="O49" t="s">
        <v>191</v>
      </c>
    </row>
    <row r="50" spans="3:15" x14ac:dyDescent="0.25">
      <c r="C50" t="s">
        <v>64</v>
      </c>
      <c r="D50" t="s">
        <v>199</v>
      </c>
      <c r="F50" t="s">
        <v>196</v>
      </c>
      <c r="G50" t="s">
        <v>200</v>
      </c>
      <c r="M50" t="s">
        <v>201</v>
      </c>
      <c r="O50" t="s">
        <v>198</v>
      </c>
    </row>
    <row r="51" spans="3:15" x14ac:dyDescent="0.25">
      <c r="C51" t="s">
        <v>64</v>
      </c>
      <c r="D51" t="s">
        <v>131</v>
      </c>
      <c r="F51" t="s">
        <v>196</v>
      </c>
      <c r="G51" t="s">
        <v>203</v>
      </c>
      <c r="M51" t="s">
        <v>204</v>
      </c>
      <c r="O51" t="s">
        <v>2855</v>
      </c>
    </row>
    <row r="52" spans="3:15" x14ac:dyDescent="0.25">
      <c r="C52" t="s">
        <v>64</v>
      </c>
      <c r="D52" t="s">
        <v>206</v>
      </c>
      <c r="F52" t="s">
        <v>207</v>
      </c>
      <c r="G52" t="s">
        <v>208</v>
      </c>
      <c r="O52" t="s">
        <v>2853</v>
      </c>
    </row>
    <row r="53" spans="3:15" x14ac:dyDescent="0.25">
      <c r="C53" t="s">
        <v>53</v>
      </c>
      <c r="D53" t="s">
        <v>209</v>
      </c>
      <c r="F53" t="s">
        <v>207</v>
      </c>
      <c r="G53" t="s">
        <v>210</v>
      </c>
      <c r="O53" t="s">
        <v>202</v>
      </c>
    </row>
    <row r="54" spans="3:15" x14ac:dyDescent="0.25">
      <c r="C54" t="s">
        <v>53</v>
      </c>
      <c r="D54" t="s">
        <v>212</v>
      </c>
      <c r="F54" t="s">
        <v>213</v>
      </c>
      <c r="G54" t="s">
        <v>199</v>
      </c>
      <c r="O54" t="s">
        <v>205</v>
      </c>
    </row>
    <row r="55" spans="3:15" x14ac:dyDescent="0.25">
      <c r="C55" t="s">
        <v>53</v>
      </c>
      <c r="D55" t="s">
        <v>215</v>
      </c>
      <c r="F55" t="s">
        <v>213</v>
      </c>
      <c r="G55" t="s">
        <v>216</v>
      </c>
      <c r="O55" t="s">
        <v>2854</v>
      </c>
    </row>
    <row r="56" spans="3:15" x14ac:dyDescent="0.25">
      <c r="C56" t="s">
        <v>53</v>
      </c>
      <c r="D56" t="s">
        <v>217</v>
      </c>
      <c r="F56" t="s">
        <v>213</v>
      </c>
      <c r="G56" t="s">
        <v>218</v>
      </c>
      <c r="O56" t="s">
        <v>194</v>
      </c>
    </row>
    <row r="57" spans="3:15" x14ac:dyDescent="0.25">
      <c r="C57" t="s">
        <v>19</v>
      </c>
      <c r="D57" t="s">
        <v>219</v>
      </c>
      <c r="F57" t="s">
        <v>213</v>
      </c>
      <c r="G57" t="s">
        <v>220</v>
      </c>
      <c r="O57" t="s">
        <v>211</v>
      </c>
    </row>
    <row r="58" spans="3:15" x14ac:dyDescent="0.25">
      <c r="C58" t="s">
        <v>19</v>
      </c>
      <c r="D58" t="s">
        <v>221</v>
      </c>
      <c r="F58" t="s">
        <v>213</v>
      </c>
      <c r="G58" t="s">
        <v>222</v>
      </c>
      <c r="O58" t="s">
        <v>214</v>
      </c>
    </row>
    <row r="59" spans="3:15" x14ac:dyDescent="0.25">
      <c r="C59" t="s">
        <v>223</v>
      </c>
      <c r="D59" t="s">
        <v>223</v>
      </c>
      <c r="F59" t="s">
        <v>224</v>
      </c>
      <c r="G59" t="s">
        <v>225</v>
      </c>
      <c r="O59" t="s">
        <v>204</v>
      </c>
    </row>
    <row r="60" spans="3:15" x14ac:dyDescent="0.25">
      <c r="C60" t="s">
        <v>223</v>
      </c>
      <c r="D60" t="s">
        <v>226</v>
      </c>
      <c r="F60" t="s">
        <v>224</v>
      </c>
      <c r="G60" t="s">
        <v>227</v>
      </c>
      <c r="O60" t="s">
        <v>2852</v>
      </c>
    </row>
    <row r="61" spans="3:15" x14ac:dyDescent="0.25">
      <c r="C61" t="s">
        <v>223</v>
      </c>
      <c r="D61" t="s">
        <v>228</v>
      </c>
      <c r="F61" t="s">
        <v>224</v>
      </c>
      <c r="G61" t="s">
        <v>229</v>
      </c>
    </row>
    <row r="62" spans="3:15" x14ac:dyDescent="0.25">
      <c r="C62" t="s">
        <v>223</v>
      </c>
      <c r="D62" t="s">
        <v>230</v>
      </c>
      <c r="F62" t="s">
        <v>224</v>
      </c>
      <c r="G62" t="s">
        <v>231</v>
      </c>
    </row>
    <row r="63" spans="3:15" x14ac:dyDescent="0.25">
      <c r="C63" t="s">
        <v>223</v>
      </c>
      <c r="D63" t="s">
        <v>232</v>
      </c>
      <c r="F63" t="s">
        <v>233</v>
      </c>
      <c r="G63" t="s">
        <v>88</v>
      </c>
    </row>
    <row r="64" spans="3:15" x14ac:dyDescent="0.25">
      <c r="C64" t="s">
        <v>223</v>
      </c>
      <c r="D64" t="s">
        <v>234</v>
      </c>
      <c r="F64" t="s">
        <v>233</v>
      </c>
      <c r="G64" t="s">
        <v>235</v>
      </c>
    </row>
    <row r="65" spans="3:7" x14ac:dyDescent="0.25">
      <c r="C65" t="s">
        <v>223</v>
      </c>
      <c r="D65" t="s">
        <v>236</v>
      </c>
      <c r="F65" t="s">
        <v>237</v>
      </c>
      <c r="G65" t="s">
        <v>238</v>
      </c>
    </row>
    <row r="66" spans="3:7" x14ac:dyDescent="0.25">
      <c r="F66" t="s">
        <v>239</v>
      </c>
      <c r="G66" t="s">
        <v>240</v>
      </c>
    </row>
    <row r="67" spans="3:7" x14ac:dyDescent="0.25">
      <c r="F67" t="s">
        <v>239</v>
      </c>
      <c r="G67" t="s">
        <v>98</v>
      </c>
    </row>
    <row r="68" spans="3:7" x14ac:dyDescent="0.25">
      <c r="F68" t="s">
        <v>239</v>
      </c>
      <c r="G68" t="s">
        <v>241</v>
      </c>
    </row>
    <row r="69" spans="3:7" x14ac:dyDescent="0.25">
      <c r="F69" t="s">
        <v>239</v>
      </c>
      <c r="G69" t="s">
        <v>242</v>
      </c>
    </row>
    <row r="70" spans="3:7" x14ac:dyDescent="0.25">
      <c r="F70" t="s">
        <v>239</v>
      </c>
      <c r="G70" t="s">
        <v>243</v>
      </c>
    </row>
    <row r="71" spans="3:7" x14ac:dyDescent="0.25">
      <c r="F71" t="s">
        <v>239</v>
      </c>
      <c r="G71" t="s">
        <v>244</v>
      </c>
    </row>
    <row r="72" spans="3:7" x14ac:dyDescent="0.25">
      <c r="F72" t="s">
        <v>239</v>
      </c>
      <c r="G72" t="s">
        <v>245</v>
      </c>
    </row>
    <row r="73" spans="3:7" x14ac:dyDescent="0.25">
      <c r="F73" t="s">
        <v>239</v>
      </c>
      <c r="G73" t="s">
        <v>246</v>
      </c>
    </row>
    <row r="74" spans="3:7" x14ac:dyDescent="0.25">
      <c r="F74" t="s">
        <v>239</v>
      </c>
      <c r="G74" t="s">
        <v>247</v>
      </c>
    </row>
    <row r="75" spans="3:7" x14ac:dyDescent="0.25">
      <c r="F75" t="s">
        <v>239</v>
      </c>
      <c r="G75" t="s">
        <v>248</v>
      </c>
    </row>
    <row r="76" spans="3:7" x14ac:dyDescent="0.25">
      <c r="F76" t="s">
        <v>239</v>
      </c>
      <c r="G76" t="s">
        <v>249</v>
      </c>
    </row>
    <row r="77" spans="3:7" x14ac:dyDescent="0.25">
      <c r="F77" t="s">
        <v>239</v>
      </c>
      <c r="G77" t="s">
        <v>250</v>
      </c>
    </row>
    <row r="78" spans="3:7" x14ac:dyDescent="0.25">
      <c r="F78" t="s">
        <v>251</v>
      </c>
      <c r="G78" t="s">
        <v>252</v>
      </c>
    </row>
    <row r="79" spans="3:7" x14ac:dyDescent="0.25">
      <c r="F79" t="s">
        <v>251</v>
      </c>
      <c r="G79" t="s">
        <v>253</v>
      </c>
    </row>
    <row r="80" spans="3:7" x14ac:dyDescent="0.25">
      <c r="F80" t="s">
        <v>251</v>
      </c>
      <c r="G80" t="s">
        <v>65</v>
      </c>
    </row>
    <row r="81" spans="6:7" x14ac:dyDescent="0.25">
      <c r="F81" t="s">
        <v>251</v>
      </c>
      <c r="G81" t="s">
        <v>254</v>
      </c>
    </row>
    <row r="82" spans="6:7" x14ac:dyDescent="0.25">
      <c r="F82" t="s">
        <v>251</v>
      </c>
      <c r="G82" t="s">
        <v>255</v>
      </c>
    </row>
    <row r="83" spans="6:7" x14ac:dyDescent="0.25">
      <c r="F83" t="s">
        <v>256</v>
      </c>
      <c r="G83" t="s">
        <v>257</v>
      </c>
    </row>
    <row r="84" spans="6:7" x14ac:dyDescent="0.25">
      <c r="F84" t="s">
        <v>256</v>
      </c>
      <c r="G84" t="s">
        <v>258</v>
      </c>
    </row>
    <row r="85" spans="6:7" x14ac:dyDescent="0.25">
      <c r="F85" t="s">
        <v>259</v>
      </c>
      <c r="G85" t="s">
        <v>177</v>
      </c>
    </row>
    <row r="86" spans="6:7" x14ac:dyDescent="0.25">
      <c r="F86" t="s">
        <v>259</v>
      </c>
      <c r="G86" t="s">
        <v>260</v>
      </c>
    </row>
    <row r="87" spans="6:7" x14ac:dyDescent="0.25">
      <c r="F87" t="s">
        <v>259</v>
      </c>
      <c r="G87" t="s">
        <v>261</v>
      </c>
    </row>
    <row r="88" spans="6:7" x14ac:dyDescent="0.25">
      <c r="F88" t="s">
        <v>259</v>
      </c>
      <c r="G88" t="s">
        <v>262</v>
      </c>
    </row>
    <row r="89" spans="6:7" x14ac:dyDescent="0.25">
      <c r="F89" t="s">
        <v>259</v>
      </c>
      <c r="G89" t="s">
        <v>263</v>
      </c>
    </row>
    <row r="90" spans="6:7" x14ac:dyDescent="0.25">
      <c r="F90" t="s">
        <v>259</v>
      </c>
      <c r="G90" t="s">
        <v>264</v>
      </c>
    </row>
    <row r="91" spans="6:7" x14ac:dyDescent="0.25">
      <c r="F91" t="s">
        <v>259</v>
      </c>
      <c r="G91" t="s">
        <v>265</v>
      </c>
    </row>
    <row r="92" spans="6:7" x14ac:dyDescent="0.25">
      <c r="F92" t="s">
        <v>259</v>
      </c>
      <c r="G92" t="s">
        <v>266</v>
      </c>
    </row>
    <row r="93" spans="6:7" x14ac:dyDescent="0.25">
      <c r="F93" t="s">
        <v>259</v>
      </c>
      <c r="G93" t="s">
        <v>267</v>
      </c>
    </row>
    <row r="94" spans="6:7" x14ac:dyDescent="0.25">
      <c r="F94" t="s">
        <v>268</v>
      </c>
      <c r="G94" t="s">
        <v>269</v>
      </c>
    </row>
    <row r="95" spans="6:7" x14ac:dyDescent="0.25">
      <c r="F95" t="s">
        <v>268</v>
      </c>
      <c r="G95" t="s">
        <v>41</v>
      </c>
    </row>
    <row r="96" spans="6:7" x14ac:dyDescent="0.25">
      <c r="F96" t="s">
        <v>268</v>
      </c>
      <c r="G96" t="s">
        <v>270</v>
      </c>
    </row>
    <row r="97" spans="6:7" x14ac:dyDescent="0.25">
      <c r="F97" t="s">
        <v>268</v>
      </c>
      <c r="G97" t="s">
        <v>271</v>
      </c>
    </row>
    <row r="98" spans="6:7" x14ac:dyDescent="0.25">
      <c r="F98" t="s">
        <v>268</v>
      </c>
      <c r="G98" t="s">
        <v>272</v>
      </c>
    </row>
    <row r="99" spans="6:7" x14ac:dyDescent="0.25">
      <c r="F99" t="s">
        <v>268</v>
      </c>
      <c r="G99" t="s">
        <v>273</v>
      </c>
    </row>
    <row r="100" spans="6:7" x14ac:dyDescent="0.25">
      <c r="F100" t="s">
        <v>274</v>
      </c>
      <c r="G100" t="s">
        <v>275</v>
      </c>
    </row>
    <row r="101" spans="6:7" x14ac:dyDescent="0.25">
      <c r="F101" t="s">
        <v>274</v>
      </c>
      <c r="G101" t="s">
        <v>276</v>
      </c>
    </row>
    <row r="102" spans="6:7" x14ac:dyDescent="0.25">
      <c r="F102" t="s">
        <v>274</v>
      </c>
      <c r="G102" t="s">
        <v>72</v>
      </c>
    </row>
    <row r="103" spans="6:7" x14ac:dyDescent="0.25">
      <c r="F103" t="s">
        <v>274</v>
      </c>
      <c r="G103" t="s">
        <v>277</v>
      </c>
    </row>
    <row r="104" spans="6:7" x14ac:dyDescent="0.25">
      <c r="F104" t="s">
        <v>278</v>
      </c>
      <c r="G104" t="s">
        <v>279</v>
      </c>
    </row>
    <row r="105" spans="6:7" x14ac:dyDescent="0.25">
      <c r="F105" t="s">
        <v>278</v>
      </c>
      <c r="G105" t="s">
        <v>280</v>
      </c>
    </row>
    <row r="106" spans="6:7" x14ac:dyDescent="0.25">
      <c r="F106" t="s">
        <v>278</v>
      </c>
      <c r="G106" t="s">
        <v>281</v>
      </c>
    </row>
    <row r="107" spans="6:7" x14ac:dyDescent="0.25">
      <c r="F107" t="s">
        <v>278</v>
      </c>
      <c r="G107" t="s">
        <v>219</v>
      </c>
    </row>
    <row r="108" spans="6:7" x14ac:dyDescent="0.25">
      <c r="F108" t="s">
        <v>282</v>
      </c>
      <c r="G108" t="s">
        <v>283</v>
      </c>
    </row>
    <row r="109" spans="6:7" x14ac:dyDescent="0.25">
      <c r="F109" t="s">
        <v>284</v>
      </c>
      <c r="G109" t="s">
        <v>285</v>
      </c>
    </row>
    <row r="110" spans="6:7" x14ac:dyDescent="0.25">
      <c r="F110" t="s">
        <v>284</v>
      </c>
      <c r="G110" t="s">
        <v>286</v>
      </c>
    </row>
    <row r="111" spans="6:7" x14ac:dyDescent="0.25">
      <c r="F111" t="s">
        <v>284</v>
      </c>
      <c r="G111" t="s">
        <v>287</v>
      </c>
    </row>
    <row r="112" spans="6:7" x14ac:dyDescent="0.25">
      <c r="F112" t="s">
        <v>284</v>
      </c>
      <c r="G112" t="s">
        <v>288</v>
      </c>
    </row>
    <row r="113" spans="6:7" x14ac:dyDescent="0.25">
      <c r="F113" t="s">
        <v>284</v>
      </c>
      <c r="G113" t="s">
        <v>289</v>
      </c>
    </row>
    <row r="114" spans="6:7" x14ac:dyDescent="0.25">
      <c r="F114" t="s">
        <v>290</v>
      </c>
      <c r="G114" t="s">
        <v>291</v>
      </c>
    </row>
    <row r="115" spans="6:7" x14ac:dyDescent="0.25">
      <c r="F115" t="s">
        <v>290</v>
      </c>
      <c r="G115" t="s">
        <v>180</v>
      </c>
    </row>
    <row r="116" spans="6:7" x14ac:dyDescent="0.25">
      <c r="F116" t="s">
        <v>290</v>
      </c>
      <c r="G116" t="s">
        <v>292</v>
      </c>
    </row>
    <row r="117" spans="6:7" x14ac:dyDescent="0.25">
      <c r="F117" t="s">
        <v>290</v>
      </c>
      <c r="G117" t="s">
        <v>293</v>
      </c>
    </row>
    <row r="118" spans="6:7" x14ac:dyDescent="0.25">
      <c r="F118" t="s">
        <v>290</v>
      </c>
      <c r="G118" t="s">
        <v>294</v>
      </c>
    </row>
    <row r="119" spans="6:7" x14ac:dyDescent="0.25">
      <c r="F119" t="s">
        <v>290</v>
      </c>
      <c r="G119" t="s">
        <v>295</v>
      </c>
    </row>
    <row r="120" spans="6:7" x14ac:dyDescent="0.25">
      <c r="F120" t="s">
        <v>296</v>
      </c>
      <c r="G120" t="s">
        <v>297</v>
      </c>
    </row>
    <row r="121" spans="6:7" x14ac:dyDescent="0.25">
      <c r="F121" t="s">
        <v>296</v>
      </c>
      <c r="G121" t="s">
        <v>298</v>
      </c>
    </row>
    <row r="122" spans="6:7" x14ac:dyDescent="0.25">
      <c r="F122" t="s">
        <v>296</v>
      </c>
      <c r="G122" t="s">
        <v>299</v>
      </c>
    </row>
    <row r="123" spans="6:7" x14ac:dyDescent="0.25">
      <c r="F123" t="s">
        <v>296</v>
      </c>
      <c r="G123" t="s">
        <v>300</v>
      </c>
    </row>
    <row r="124" spans="6:7" x14ac:dyDescent="0.25">
      <c r="F124" t="s">
        <v>301</v>
      </c>
      <c r="G124" t="s">
        <v>302</v>
      </c>
    </row>
    <row r="125" spans="6:7" x14ac:dyDescent="0.25">
      <c r="F125" t="s">
        <v>301</v>
      </c>
      <c r="G125" t="s">
        <v>303</v>
      </c>
    </row>
    <row r="126" spans="6:7" x14ac:dyDescent="0.25">
      <c r="F126" t="s">
        <v>301</v>
      </c>
      <c r="G126" t="s">
        <v>304</v>
      </c>
    </row>
    <row r="127" spans="6:7" x14ac:dyDescent="0.25">
      <c r="F127" t="s">
        <v>301</v>
      </c>
      <c r="G127" t="s">
        <v>305</v>
      </c>
    </row>
    <row r="128" spans="6:7" x14ac:dyDescent="0.25">
      <c r="F128" t="s">
        <v>301</v>
      </c>
      <c r="G128" t="s">
        <v>306</v>
      </c>
    </row>
    <row r="129" spans="6:7" x14ac:dyDescent="0.25">
      <c r="F129" t="s">
        <v>301</v>
      </c>
      <c r="G129" t="s">
        <v>307</v>
      </c>
    </row>
    <row r="130" spans="6:7" x14ac:dyDescent="0.25">
      <c r="F130" t="s">
        <v>301</v>
      </c>
      <c r="G130" t="s">
        <v>308</v>
      </c>
    </row>
    <row r="131" spans="6:7" x14ac:dyDescent="0.25">
      <c r="F131" t="s">
        <v>301</v>
      </c>
      <c r="G131" t="s">
        <v>309</v>
      </c>
    </row>
    <row r="132" spans="6:7" x14ac:dyDescent="0.25">
      <c r="F132" t="s">
        <v>310</v>
      </c>
      <c r="G132" t="s">
        <v>311</v>
      </c>
    </row>
    <row r="133" spans="6:7" x14ac:dyDescent="0.25">
      <c r="F133" t="s">
        <v>310</v>
      </c>
      <c r="G133" t="s">
        <v>312</v>
      </c>
    </row>
    <row r="134" spans="6:7" x14ac:dyDescent="0.25">
      <c r="F134" t="s">
        <v>310</v>
      </c>
      <c r="G134" t="s">
        <v>313</v>
      </c>
    </row>
    <row r="135" spans="6:7" x14ac:dyDescent="0.25">
      <c r="F135" t="s">
        <v>310</v>
      </c>
      <c r="G135" t="s">
        <v>314</v>
      </c>
    </row>
    <row r="136" spans="6:7" x14ac:dyDescent="0.25">
      <c r="F136" t="s">
        <v>315</v>
      </c>
      <c r="G136" t="s">
        <v>316</v>
      </c>
    </row>
    <row r="137" spans="6:7" x14ac:dyDescent="0.25">
      <c r="F137" t="s">
        <v>315</v>
      </c>
      <c r="G137" t="s">
        <v>317</v>
      </c>
    </row>
    <row r="138" spans="6:7" x14ac:dyDescent="0.25">
      <c r="F138" t="s">
        <v>315</v>
      </c>
      <c r="G138" t="s">
        <v>318</v>
      </c>
    </row>
    <row r="139" spans="6:7" x14ac:dyDescent="0.25">
      <c r="F139" t="s">
        <v>315</v>
      </c>
      <c r="G139" t="s">
        <v>319</v>
      </c>
    </row>
    <row r="140" spans="6:7" x14ac:dyDescent="0.25">
      <c r="F140" t="s">
        <v>315</v>
      </c>
      <c r="G140" t="s">
        <v>320</v>
      </c>
    </row>
    <row r="141" spans="6:7" x14ac:dyDescent="0.25">
      <c r="F141" t="s">
        <v>315</v>
      </c>
      <c r="G141" t="s">
        <v>321</v>
      </c>
    </row>
    <row r="142" spans="6:7" x14ac:dyDescent="0.25">
      <c r="F142" t="s">
        <v>315</v>
      </c>
      <c r="G142" t="s">
        <v>322</v>
      </c>
    </row>
    <row r="143" spans="6:7" x14ac:dyDescent="0.25">
      <c r="F143" t="s">
        <v>315</v>
      </c>
      <c r="G143" t="s">
        <v>323</v>
      </c>
    </row>
    <row r="144" spans="6:7" x14ac:dyDescent="0.25">
      <c r="F144" t="s">
        <v>315</v>
      </c>
      <c r="G144" t="s">
        <v>324</v>
      </c>
    </row>
    <row r="145" spans="6:7" x14ac:dyDescent="0.25">
      <c r="F145" t="s">
        <v>315</v>
      </c>
      <c r="G145" t="s">
        <v>325</v>
      </c>
    </row>
    <row r="146" spans="6:7" x14ac:dyDescent="0.25">
      <c r="F146" t="s">
        <v>315</v>
      </c>
      <c r="G146" t="s">
        <v>326</v>
      </c>
    </row>
    <row r="147" spans="6:7" x14ac:dyDescent="0.25">
      <c r="F147" t="s">
        <v>315</v>
      </c>
      <c r="G147" t="s">
        <v>327</v>
      </c>
    </row>
    <row r="148" spans="6:7" x14ac:dyDescent="0.25">
      <c r="F148" t="s">
        <v>315</v>
      </c>
      <c r="G148" t="s">
        <v>328</v>
      </c>
    </row>
    <row r="149" spans="6:7" x14ac:dyDescent="0.25">
      <c r="F149" t="s">
        <v>315</v>
      </c>
      <c r="G149" t="s">
        <v>329</v>
      </c>
    </row>
    <row r="150" spans="6:7" x14ac:dyDescent="0.25">
      <c r="F150" t="s">
        <v>330</v>
      </c>
      <c r="G150" t="s">
        <v>331</v>
      </c>
    </row>
    <row r="151" spans="6:7" x14ac:dyDescent="0.25">
      <c r="F151" t="s">
        <v>330</v>
      </c>
      <c r="G151" t="s">
        <v>332</v>
      </c>
    </row>
    <row r="152" spans="6:7" x14ac:dyDescent="0.25">
      <c r="F152" t="s">
        <v>330</v>
      </c>
      <c r="G152" t="s">
        <v>333</v>
      </c>
    </row>
    <row r="153" spans="6:7" x14ac:dyDescent="0.25">
      <c r="F153" t="s">
        <v>330</v>
      </c>
      <c r="G153" t="s">
        <v>192</v>
      </c>
    </row>
    <row r="154" spans="6:7" x14ac:dyDescent="0.25">
      <c r="F154" t="s">
        <v>330</v>
      </c>
      <c r="G154" t="s">
        <v>334</v>
      </c>
    </row>
    <row r="155" spans="6:7" x14ac:dyDescent="0.25">
      <c r="F155" t="s">
        <v>335</v>
      </c>
      <c r="G155" t="s">
        <v>336</v>
      </c>
    </row>
    <row r="156" spans="6:7" x14ac:dyDescent="0.25">
      <c r="F156" t="s">
        <v>335</v>
      </c>
      <c r="G156" t="s">
        <v>337</v>
      </c>
    </row>
    <row r="157" spans="6:7" x14ac:dyDescent="0.25">
      <c r="F157" t="s">
        <v>335</v>
      </c>
      <c r="G157" t="s">
        <v>338</v>
      </c>
    </row>
    <row r="158" spans="6:7" x14ac:dyDescent="0.25">
      <c r="F158" t="s">
        <v>335</v>
      </c>
      <c r="G158" t="s">
        <v>339</v>
      </c>
    </row>
    <row r="159" spans="6:7" x14ac:dyDescent="0.25">
      <c r="F159" t="s">
        <v>335</v>
      </c>
      <c r="G159" t="s">
        <v>340</v>
      </c>
    </row>
    <row r="160" spans="6:7" x14ac:dyDescent="0.25">
      <c r="F160" t="s">
        <v>335</v>
      </c>
      <c r="G160" t="s">
        <v>341</v>
      </c>
    </row>
    <row r="161" spans="6:7" x14ac:dyDescent="0.25">
      <c r="F161" t="s">
        <v>335</v>
      </c>
      <c r="G161" t="s">
        <v>342</v>
      </c>
    </row>
    <row r="162" spans="6:7" x14ac:dyDescent="0.25">
      <c r="F162" t="s">
        <v>335</v>
      </c>
      <c r="G162" t="s">
        <v>343</v>
      </c>
    </row>
    <row r="163" spans="6:7" x14ac:dyDescent="0.25">
      <c r="F163" t="s">
        <v>335</v>
      </c>
      <c r="G163" t="s">
        <v>344</v>
      </c>
    </row>
    <row r="164" spans="6:7" x14ac:dyDescent="0.25">
      <c r="F164" t="s">
        <v>335</v>
      </c>
      <c r="G164" t="s">
        <v>345</v>
      </c>
    </row>
    <row r="165" spans="6:7" x14ac:dyDescent="0.25">
      <c r="F165" t="s">
        <v>335</v>
      </c>
      <c r="G165" t="s">
        <v>346</v>
      </c>
    </row>
    <row r="166" spans="6:7" x14ac:dyDescent="0.25">
      <c r="F166" t="s">
        <v>335</v>
      </c>
      <c r="G166" t="s">
        <v>347</v>
      </c>
    </row>
    <row r="167" spans="6:7" x14ac:dyDescent="0.25">
      <c r="F167" t="s">
        <v>335</v>
      </c>
      <c r="G167" t="s">
        <v>348</v>
      </c>
    </row>
    <row r="168" spans="6:7" x14ac:dyDescent="0.25">
      <c r="F168" t="s">
        <v>335</v>
      </c>
      <c r="G168" t="s">
        <v>349</v>
      </c>
    </row>
    <row r="169" spans="6:7" x14ac:dyDescent="0.25">
      <c r="F169" t="s">
        <v>335</v>
      </c>
      <c r="G169" t="s">
        <v>350</v>
      </c>
    </row>
    <row r="170" spans="6:7" x14ac:dyDescent="0.25">
      <c r="F170" t="s">
        <v>335</v>
      </c>
      <c r="G170" t="s">
        <v>351</v>
      </c>
    </row>
    <row r="171" spans="6:7" x14ac:dyDescent="0.25">
      <c r="F171" t="s">
        <v>335</v>
      </c>
      <c r="G171" t="s">
        <v>352</v>
      </c>
    </row>
    <row r="172" spans="6:7" x14ac:dyDescent="0.25">
      <c r="F172" t="s">
        <v>335</v>
      </c>
      <c r="G172" t="s">
        <v>353</v>
      </c>
    </row>
    <row r="173" spans="6:7" x14ac:dyDescent="0.25">
      <c r="F173" t="s">
        <v>335</v>
      </c>
      <c r="G173" t="s">
        <v>354</v>
      </c>
    </row>
    <row r="174" spans="6:7" x14ac:dyDescent="0.25">
      <c r="F174" t="s">
        <v>335</v>
      </c>
      <c r="G174" t="s">
        <v>355</v>
      </c>
    </row>
    <row r="175" spans="6:7" x14ac:dyDescent="0.25">
      <c r="F175" t="s">
        <v>335</v>
      </c>
      <c r="G175" t="s">
        <v>356</v>
      </c>
    </row>
    <row r="176" spans="6:7" x14ac:dyDescent="0.25">
      <c r="F176" t="s">
        <v>335</v>
      </c>
      <c r="G176" t="s">
        <v>357</v>
      </c>
    </row>
    <row r="177" spans="6:7" x14ac:dyDescent="0.25">
      <c r="F177" t="s">
        <v>335</v>
      </c>
      <c r="G177" t="s">
        <v>358</v>
      </c>
    </row>
    <row r="178" spans="6:7" x14ac:dyDescent="0.25">
      <c r="F178" t="s">
        <v>335</v>
      </c>
      <c r="G178" t="s">
        <v>359</v>
      </c>
    </row>
    <row r="179" spans="6:7" x14ac:dyDescent="0.25">
      <c r="F179" t="s">
        <v>335</v>
      </c>
      <c r="G179" t="s">
        <v>360</v>
      </c>
    </row>
    <row r="180" spans="6:7" x14ac:dyDescent="0.25">
      <c r="F180" t="s">
        <v>335</v>
      </c>
      <c r="G180" t="s">
        <v>361</v>
      </c>
    </row>
    <row r="181" spans="6:7" x14ac:dyDescent="0.25">
      <c r="F181" t="s">
        <v>335</v>
      </c>
      <c r="G181" t="s">
        <v>362</v>
      </c>
    </row>
    <row r="182" spans="6:7" x14ac:dyDescent="0.25">
      <c r="F182" t="s">
        <v>335</v>
      </c>
      <c r="G182" t="s">
        <v>363</v>
      </c>
    </row>
    <row r="183" spans="6:7" x14ac:dyDescent="0.25">
      <c r="F183" t="s">
        <v>364</v>
      </c>
      <c r="G183" t="s">
        <v>365</v>
      </c>
    </row>
    <row r="184" spans="6:7" x14ac:dyDescent="0.25">
      <c r="F184" t="s">
        <v>364</v>
      </c>
      <c r="G184" t="s">
        <v>108</v>
      </c>
    </row>
    <row r="185" spans="6:7" x14ac:dyDescent="0.25">
      <c r="F185" t="s">
        <v>364</v>
      </c>
      <c r="G185" t="s">
        <v>366</v>
      </c>
    </row>
    <row r="186" spans="6:7" x14ac:dyDescent="0.25">
      <c r="F186" t="s">
        <v>364</v>
      </c>
      <c r="G186" t="s">
        <v>367</v>
      </c>
    </row>
    <row r="187" spans="6:7" x14ac:dyDescent="0.25">
      <c r="F187" t="s">
        <v>364</v>
      </c>
      <c r="G187" t="s">
        <v>368</v>
      </c>
    </row>
    <row r="188" spans="6:7" x14ac:dyDescent="0.25">
      <c r="F188" t="s">
        <v>364</v>
      </c>
      <c r="G188" t="s">
        <v>369</v>
      </c>
    </row>
    <row r="189" spans="6:7" x14ac:dyDescent="0.25">
      <c r="F189" t="s">
        <v>370</v>
      </c>
      <c r="G189" t="s">
        <v>371</v>
      </c>
    </row>
    <row r="190" spans="6:7" x14ac:dyDescent="0.25">
      <c r="F190" t="s">
        <v>370</v>
      </c>
      <c r="G190" t="s">
        <v>372</v>
      </c>
    </row>
    <row r="191" spans="6:7" x14ac:dyDescent="0.25">
      <c r="F191" t="s">
        <v>370</v>
      </c>
      <c r="G191" t="s">
        <v>373</v>
      </c>
    </row>
    <row r="192" spans="6:7" x14ac:dyDescent="0.25">
      <c r="F192" t="s">
        <v>370</v>
      </c>
      <c r="G192" t="s">
        <v>374</v>
      </c>
    </row>
    <row r="193" spans="6:7" x14ac:dyDescent="0.25">
      <c r="F193" t="s">
        <v>370</v>
      </c>
      <c r="G193" t="s">
        <v>375</v>
      </c>
    </row>
    <row r="194" spans="6:7" x14ac:dyDescent="0.25">
      <c r="F194" t="s">
        <v>370</v>
      </c>
      <c r="G194" t="s">
        <v>376</v>
      </c>
    </row>
    <row r="195" spans="6:7" x14ac:dyDescent="0.25">
      <c r="F195" t="s">
        <v>377</v>
      </c>
      <c r="G195" t="s">
        <v>136</v>
      </c>
    </row>
    <row r="196" spans="6:7" x14ac:dyDescent="0.25">
      <c r="F196" t="s">
        <v>377</v>
      </c>
      <c r="G196" t="s">
        <v>378</v>
      </c>
    </row>
    <row r="197" spans="6:7" x14ac:dyDescent="0.25">
      <c r="F197" t="s">
        <v>377</v>
      </c>
      <c r="G197" t="s">
        <v>379</v>
      </c>
    </row>
    <row r="198" spans="6:7" x14ac:dyDescent="0.25">
      <c r="F198" t="s">
        <v>377</v>
      </c>
      <c r="G198" t="s">
        <v>380</v>
      </c>
    </row>
    <row r="199" spans="6:7" x14ac:dyDescent="0.25">
      <c r="F199" t="s">
        <v>381</v>
      </c>
      <c r="G199" t="s">
        <v>382</v>
      </c>
    </row>
    <row r="200" spans="6:7" x14ac:dyDescent="0.25">
      <c r="F200" t="s">
        <v>381</v>
      </c>
      <c r="G200" t="s">
        <v>122</v>
      </c>
    </row>
    <row r="201" spans="6:7" x14ac:dyDescent="0.25">
      <c r="F201" t="s">
        <v>381</v>
      </c>
      <c r="G201" t="s">
        <v>153</v>
      </c>
    </row>
    <row r="202" spans="6:7" x14ac:dyDescent="0.25">
      <c r="F202" t="s">
        <v>383</v>
      </c>
      <c r="G202" t="s">
        <v>384</v>
      </c>
    </row>
    <row r="203" spans="6:7" x14ac:dyDescent="0.25">
      <c r="F203" t="s">
        <v>383</v>
      </c>
      <c r="G203" t="s">
        <v>149</v>
      </c>
    </row>
    <row r="204" spans="6:7" x14ac:dyDescent="0.25">
      <c r="F204" t="s">
        <v>385</v>
      </c>
      <c r="G204" t="s">
        <v>386</v>
      </c>
    </row>
    <row r="205" spans="6:7" x14ac:dyDescent="0.25">
      <c r="F205" t="s">
        <v>385</v>
      </c>
      <c r="G205" t="s">
        <v>387</v>
      </c>
    </row>
    <row r="206" spans="6:7" x14ac:dyDescent="0.25">
      <c r="F206" t="s">
        <v>388</v>
      </c>
      <c r="G206" t="s">
        <v>183</v>
      </c>
    </row>
    <row r="207" spans="6:7" x14ac:dyDescent="0.25">
      <c r="F207" t="s">
        <v>388</v>
      </c>
      <c r="G207" t="s">
        <v>389</v>
      </c>
    </row>
    <row r="208" spans="6:7" x14ac:dyDescent="0.25">
      <c r="F208" t="s">
        <v>390</v>
      </c>
      <c r="G208" t="s">
        <v>391</v>
      </c>
    </row>
    <row r="209" spans="6:7" x14ac:dyDescent="0.25">
      <c r="F209" t="s">
        <v>390</v>
      </c>
      <c r="G209" t="s">
        <v>392</v>
      </c>
    </row>
    <row r="210" spans="6:7" x14ac:dyDescent="0.25">
      <c r="F210" t="s">
        <v>390</v>
      </c>
      <c r="G210" t="s">
        <v>393</v>
      </c>
    </row>
    <row r="211" spans="6:7" x14ac:dyDescent="0.25">
      <c r="F211" t="s">
        <v>390</v>
      </c>
      <c r="G211" t="s">
        <v>232</v>
      </c>
    </row>
    <row r="212" spans="6:7" x14ac:dyDescent="0.25">
      <c r="F212" t="s">
        <v>390</v>
      </c>
      <c r="G212" t="s">
        <v>394</v>
      </c>
    </row>
    <row r="213" spans="6:7" x14ac:dyDescent="0.25">
      <c r="F213" t="s">
        <v>395</v>
      </c>
      <c r="G213" t="s">
        <v>396</v>
      </c>
    </row>
    <row r="214" spans="6:7" x14ac:dyDescent="0.25">
      <c r="F214" t="s">
        <v>395</v>
      </c>
      <c r="G214" t="s">
        <v>397</v>
      </c>
    </row>
    <row r="215" spans="6:7" x14ac:dyDescent="0.25">
      <c r="F215" t="s">
        <v>398</v>
      </c>
      <c r="G215" t="s">
        <v>399</v>
      </c>
    </row>
    <row r="216" spans="6:7" x14ac:dyDescent="0.25">
      <c r="F216" t="s">
        <v>398</v>
      </c>
      <c r="G216" t="s">
        <v>400</v>
      </c>
    </row>
    <row r="217" spans="6:7" x14ac:dyDescent="0.25">
      <c r="F217" t="s">
        <v>398</v>
      </c>
      <c r="G217" t="s">
        <v>401</v>
      </c>
    </row>
    <row r="218" spans="6:7" x14ac:dyDescent="0.25">
      <c r="F218" t="s">
        <v>398</v>
      </c>
      <c r="G218" t="s">
        <v>402</v>
      </c>
    </row>
    <row r="219" spans="6:7" x14ac:dyDescent="0.25">
      <c r="F219" t="s">
        <v>398</v>
      </c>
      <c r="G219" t="s">
        <v>403</v>
      </c>
    </row>
    <row r="220" spans="6:7" x14ac:dyDescent="0.25">
      <c r="F220" t="s">
        <v>398</v>
      </c>
      <c r="G220" t="s">
        <v>404</v>
      </c>
    </row>
    <row r="221" spans="6:7" x14ac:dyDescent="0.25">
      <c r="F221" t="s">
        <v>405</v>
      </c>
      <c r="G221" t="s">
        <v>406</v>
      </c>
    </row>
    <row r="222" spans="6:7" x14ac:dyDescent="0.25">
      <c r="F222" t="s">
        <v>405</v>
      </c>
      <c r="G222" t="s">
        <v>407</v>
      </c>
    </row>
    <row r="223" spans="6:7" x14ac:dyDescent="0.25">
      <c r="F223" t="s">
        <v>405</v>
      </c>
      <c r="G223" t="s">
        <v>408</v>
      </c>
    </row>
    <row r="224" spans="6:7" x14ac:dyDescent="0.25">
      <c r="F224" t="s">
        <v>405</v>
      </c>
      <c r="G224" t="s">
        <v>409</v>
      </c>
    </row>
    <row r="225" spans="6:7" x14ac:dyDescent="0.25">
      <c r="F225" t="s">
        <v>410</v>
      </c>
      <c r="G225" t="s">
        <v>411</v>
      </c>
    </row>
    <row r="226" spans="6:7" x14ac:dyDescent="0.25">
      <c r="F226" t="s">
        <v>410</v>
      </c>
      <c r="G226" t="s">
        <v>412</v>
      </c>
    </row>
    <row r="227" spans="6:7" x14ac:dyDescent="0.25">
      <c r="F227" t="s">
        <v>410</v>
      </c>
      <c r="G227" t="s">
        <v>413</v>
      </c>
    </row>
    <row r="228" spans="6:7" x14ac:dyDescent="0.25">
      <c r="F228" t="s">
        <v>410</v>
      </c>
      <c r="G228" t="s">
        <v>414</v>
      </c>
    </row>
    <row r="229" spans="6:7" x14ac:dyDescent="0.25">
      <c r="F229" t="s">
        <v>410</v>
      </c>
      <c r="G229" t="s">
        <v>415</v>
      </c>
    </row>
    <row r="230" spans="6:7" x14ac:dyDescent="0.25">
      <c r="F230" t="s">
        <v>410</v>
      </c>
      <c r="G230" t="s">
        <v>416</v>
      </c>
    </row>
    <row r="231" spans="6:7" x14ac:dyDescent="0.25">
      <c r="F231" t="s">
        <v>410</v>
      </c>
      <c r="G231" t="s">
        <v>417</v>
      </c>
    </row>
    <row r="232" spans="6:7" x14ac:dyDescent="0.25">
      <c r="F232" t="s">
        <v>410</v>
      </c>
      <c r="G232" t="s">
        <v>226</v>
      </c>
    </row>
    <row r="233" spans="6:7" x14ac:dyDescent="0.25">
      <c r="F233" t="s">
        <v>410</v>
      </c>
      <c r="G233" t="s">
        <v>418</v>
      </c>
    </row>
    <row r="234" spans="6:7" x14ac:dyDescent="0.25">
      <c r="F234" t="s">
        <v>419</v>
      </c>
      <c r="G234" t="s">
        <v>420</v>
      </c>
    </row>
    <row r="235" spans="6:7" x14ac:dyDescent="0.25">
      <c r="F235" t="s">
        <v>419</v>
      </c>
      <c r="G235" t="s">
        <v>421</v>
      </c>
    </row>
    <row r="236" spans="6:7" x14ac:dyDescent="0.25">
      <c r="F236" t="s">
        <v>419</v>
      </c>
      <c r="G236" t="s">
        <v>422</v>
      </c>
    </row>
    <row r="237" spans="6:7" x14ac:dyDescent="0.25">
      <c r="F237" t="s">
        <v>419</v>
      </c>
      <c r="G237" t="s">
        <v>423</v>
      </c>
    </row>
    <row r="238" spans="6:7" x14ac:dyDescent="0.25">
      <c r="F238" t="s">
        <v>419</v>
      </c>
      <c r="G238" t="s">
        <v>424</v>
      </c>
    </row>
    <row r="239" spans="6:7" x14ac:dyDescent="0.25">
      <c r="F239" t="s">
        <v>419</v>
      </c>
      <c r="G239" t="s">
        <v>425</v>
      </c>
    </row>
    <row r="240" spans="6:7" x14ac:dyDescent="0.25">
      <c r="F240" t="s">
        <v>419</v>
      </c>
      <c r="G240" t="s">
        <v>426</v>
      </c>
    </row>
    <row r="241" spans="6:7" x14ac:dyDescent="0.25">
      <c r="F241" t="s">
        <v>419</v>
      </c>
      <c r="G241" t="s">
        <v>427</v>
      </c>
    </row>
    <row r="242" spans="6:7" x14ac:dyDescent="0.25">
      <c r="F242" t="s">
        <v>419</v>
      </c>
      <c r="G242" t="s">
        <v>209</v>
      </c>
    </row>
    <row r="243" spans="6:7" x14ac:dyDescent="0.25">
      <c r="F243" t="s">
        <v>419</v>
      </c>
      <c r="G243" t="s">
        <v>428</v>
      </c>
    </row>
    <row r="244" spans="6:7" x14ac:dyDescent="0.25">
      <c r="F244" t="s">
        <v>419</v>
      </c>
      <c r="G244" t="s">
        <v>429</v>
      </c>
    </row>
    <row r="245" spans="6:7" x14ac:dyDescent="0.25">
      <c r="F245" t="s">
        <v>430</v>
      </c>
      <c r="G245" t="s">
        <v>431</v>
      </c>
    </row>
    <row r="246" spans="6:7" x14ac:dyDescent="0.25">
      <c r="F246" t="s">
        <v>432</v>
      </c>
      <c r="G246" t="s">
        <v>433</v>
      </c>
    </row>
    <row r="247" spans="6:7" x14ac:dyDescent="0.25">
      <c r="F247" t="s">
        <v>432</v>
      </c>
      <c r="G247" t="s">
        <v>434</v>
      </c>
    </row>
    <row r="248" spans="6:7" x14ac:dyDescent="0.25">
      <c r="F248" t="s">
        <v>432</v>
      </c>
      <c r="G248" t="s">
        <v>435</v>
      </c>
    </row>
    <row r="249" spans="6:7" x14ac:dyDescent="0.25">
      <c r="F249" t="s">
        <v>436</v>
      </c>
      <c r="G249" t="s">
        <v>437</v>
      </c>
    </row>
    <row r="250" spans="6:7" x14ac:dyDescent="0.25">
      <c r="F250" t="s">
        <v>436</v>
      </c>
      <c r="G250" t="s">
        <v>438</v>
      </c>
    </row>
    <row r="251" spans="6:7" x14ac:dyDescent="0.25">
      <c r="F251" t="s">
        <v>436</v>
      </c>
      <c r="G251" t="s">
        <v>439</v>
      </c>
    </row>
    <row r="252" spans="6:7" x14ac:dyDescent="0.25">
      <c r="F252" t="s">
        <v>440</v>
      </c>
      <c r="G252" t="s">
        <v>441</v>
      </c>
    </row>
    <row r="253" spans="6:7" x14ac:dyDescent="0.25">
      <c r="F253" t="s">
        <v>440</v>
      </c>
      <c r="G253" t="s">
        <v>442</v>
      </c>
    </row>
    <row r="254" spans="6:7" x14ac:dyDescent="0.25">
      <c r="F254" t="s">
        <v>440</v>
      </c>
      <c r="G254" t="s">
        <v>443</v>
      </c>
    </row>
    <row r="255" spans="6:7" x14ac:dyDescent="0.25">
      <c r="F255" t="s">
        <v>440</v>
      </c>
      <c r="G255" t="s">
        <v>444</v>
      </c>
    </row>
    <row r="256" spans="6:7" x14ac:dyDescent="0.25">
      <c r="F256" t="s">
        <v>440</v>
      </c>
      <c r="G256" t="s">
        <v>445</v>
      </c>
    </row>
    <row r="257" spans="6:7" x14ac:dyDescent="0.25">
      <c r="F257" t="s">
        <v>440</v>
      </c>
      <c r="G257" t="s">
        <v>446</v>
      </c>
    </row>
    <row r="258" spans="6:7" x14ac:dyDescent="0.25">
      <c r="F258" t="s">
        <v>447</v>
      </c>
      <c r="G258" t="s">
        <v>448</v>
      </c>
    </row>
    <row r="259" spans="6:7" x14ac:dyDescent="0.25">
      <c r="F259" t="s">
        <v>447</v>
      </c>
      <c r="G259" t="s">
        <v>449</v>
      </c>
    </row>
    <row r="260" spans="6:7" x14ac:dyDescent="0.25">
      <c r="F260" t="s">
        <v>447</v>
      </c>
      <c r="G260" t="s">
        <v>450</v>
      </c>
    </row>
    <row r="261" spans="6:7" x14ac:dyDescent="0.25">
      <c r="F261" t="s">
        <v>447</v>
      </c>
      <c r="G261" t="s">
        <v>451</v>
      </c>
    </row>
    <row r="262" spans="6:7" x14ac:dyDescent="0.25">
      <c r="F262" t="s">
        <v>447</v>
      </c>
      <c r="G262" t="s">
        <v>452</v>
      </c>
    </row>
    <row r="263" spans="6:7" x14ac:dyDescent="0.25">
      <c r="F263" t="s">
        <v>447</v>
      </c>
      <c r="G263" t="s">
        <v>453</v>
      </c>
    </row>
    <row r="264" spans="6:7" x14ac:dyDescent="0.25">
      <c r="F264" t="s">
        <v>447</v>
      </c>
      <c r="G264" t="s">
        <v>454</v>
      </c>
    </row>
    <row r="265" spans="6:7" x14ac:dyDescent="0.25">
      <c r="F265" t="s">
        <v>447</v>
      </c>
      <c r="G265" t="s">
        <v>455</v>
      </c>
    </row>
    <row r="266" spans="6:7" x14ac:dyDescent="0.25">
      <c r="F266" t="s">
        <v>447</v>
      </c>
      <c r="G266" t="s">
        <v>456</v>
      </c>
    </row>
    <row r="267" spans="6:7" x14ac:dyDescent="0.25">
      <c r="F267" t="s">
        <v>457</v>
      </c>
      <c r="G267" t="s">
        <v>458</v>
      </c>
    </row>
    <row r="268" spans="6:7" x14ac:dyDescent="0.25">
      <c r="F268" t="s">
        <v>457</v>
      </c>
      <c r="G268" t="s">
        <v>459</v>
      </c>
    </row>
    <row r="269" spans="6:7" x14ac:dyDescent="0.25">
      <c r="F269" t="s">
        <v>457</v>
      </c>
      <c r="G269" t="s">
        <v>460</v>
      </c>
    </row>
    <row r="270" spans="6:7" x14ac:dyDescent="0.25">
      <c r="F270" t="s">
        <v>457</v>
      </c>
      <c r="G270" t="s">
        <v>461</v>
      </c>
    </row>
    <row r="271" spans="6:7" x14ac:dyDescent="0.25">
      <c r="F271" t="s">
        <v>457</v>
      </c>
      <c r="G271" t="s">
        <v>462</v>
      </c>
    </row>
    <row r="272" spans="6:7" x14ac:dyDescent="0.25">
      <c r="F272" t="s">
        <v>457</v>
      </c>
      <c r="G272" t="s">
        <v>463</v>
      </c>
    </row>
    <row r="273" spans="6:7" x14ac:dyDescent="0.25">
      <c r="F273" t="s">
        <v>464</v>
      </c>
      <c r="G273" t="s">
        <v>465</v>
      </c>
    </row>
    <row r="274" spans="6:7" x14ac:dyDescent="0.25">
      <c r="F274" t="s">
        <v>464</v>
      </c>
      <c r="G274" t="s">
        <v>466</v>
      </c>
    </row>
    <row r="275" spans="6:7" x14ac:dyDescent="0.25">
      <c r="F275" t="s">
        <v>464</v>
      </c>
      <c r="G275" t="s">
        <v>467</v>
      </c>
    </row>
    <row r="276" spans="6:7" x14ac:dyDescent="0.25">
      <c r="F276" t="s">
        <v>464</v>
      </c>
      <c r="G276" t="s">
        <v>468</v>
      </c>
    </row>
    <row r="277" spans="6:7" x14ac:dyDescent="0.25">
      <c r="F277" t="s">
        <v>469</v>
      </c>
      <c r="G277" t="s">
        <v>470</v>
      </c>
    </row>
    <row r="278" spans="6:7" x14ac:dyDescent="0.25">
      <c r="F278" t="s">
        <v>469</v>
      </c>
      <c r="G278" t="s">
        <v>471</v>
      </c>
    </row>
    <row r="279" spans="6:7" x14ac:dyDescent="0.25">
      <c r="F279" t="s">
        <v>469</v>
      </c>
      <c r="G279" t="s">
        <v>472</v>
      </c>
    </row>
    <row r="280" spans="6:7" x14ac:dyDescent="0.25">
      <c r="F280" t="s">
        <v>469</v>
      </c>
      <c r="G280" t="s">
        <v>473</v>
      </c>
    </row>
    <row r="281" spans="6:7" x14ac:dyDescent="0.25">
      <c r="F281" t="s">
        <v>469</v>
      </c>
      <c r="G281" t="s">
        <v>474</v>
      </c>
    </row>
    <row r="282" spans="6:7" x14ac:dyDescent="0.25">
      <c r="F282" t="s">
        <v>469</v>
      </c>
      <c r="G282" t="s">
        <v>475</v>
      </c>
    </row>
    <row r="283" spans="6:7" x14ac:dyDescent="0.25">
      <c r="F283" t="s">
        <v>476</v>
      </c>
      <c r="G283" t="s">
        <v>477</v>
      </c>
    </row>
    <row r="284" spans="6:7" x14ac:dyDescent="0.25">
      <c r="F284" t="s">
        <v>476</v>
      </c>
      <c r="G284" t="s">
        <v>478</v>
      </c>
    </row>
    <row r="285" spans="6:7" x14ac:dyDescent="0.25">
      <c r="F285" t="s">
        <v>476</v>
      </c>
      <c r="G285" t="s">
        <v>479</v>
      </c>
    </row>
    <row r="286" spans="6:7" x14ac:dyDescent="0.25">
      <c r="F286" t="s">
        <v>476</v>
      </c>
      <c r="G286" t="s">
        <v>480</v>
      </c>
    </row>
    <row r="287" spans="6:7" x14ac:dyDescent="0.25">
      <c r="F287" t="s">
        <v>476</v>
      </c>
      <c r="G287" t="s">
        <v>481</v>
      </c>
    </row>
    <row r="288" spans="6:7" x14ac:dyDescent="0.25">
      <c r="F288" t="s">
        <v>476</v>
      </c>
      <c r="G288" t="s">
        <v>482</v>
      </c>
    </row>
    <row r="289" spans="6:7" x14ac:dyDescent="0.25">
      <c r="F289" t="s">
        <v>476</v>
      </c>
      <c r="G289" t="s">
        <v>483</v>
      </c>
    </row>
    <row r="290" spans="6:7" x14ac:dyDescent="0.25">
      <c r="F290" t="s">
        <v>476</v>
      </c>
      <c r="G290" t="s">
        <v>484</v>
      </c>
    </row>
    <row r="291" spans="6:7" x14ac:dyDescent="0.25">
      <c r="F291" t="s">
        <v>476</v>
      </c>
      <c r="G291" t="s">
        <v>485</v>
      </c>
    </row>
    <row r="292" spans="6:7" x14ac:dyDescent="0.25">
      <c r="F292" t="s">
        <v>476</v>
      </c>
      <c r="G292" t="s">
        <v>486</v>
      </c>
    </row>
    <row r="293" spans="6:7" x14ac:dyDescent="0.25">
      <c r="F293" t="s">
        <v>476</v>
      </c>
      <c r="G293" t="s">
        <v>487</v>
      </c>
    </row>
    <row r="294" spans="6:7" x14ac:dyDescent="0.25">
      <c r="F294" t="s">
        <v>476</v>
      </c>
      <c r="G294" t="s">
        <v>488</v>
      </c>
    </row>
    <row r="295" spans="6:7" x14ac:dyDescent="0.25">
      <c r="F295" t="s">
        <v>489</v>
      </c>
      <c r="G295" t="s">
        <v>490</v>
      </c>
    </row>
    <row r="296" spans="6:7" x14ac:dyDescent="0.25">
      <c r="F296" t="s">
        <v>489</v>
      </c>
      <c r="G296" t="s">
        <v>491</v>
      </c>
    </row>
    <row r="297" spans="6:7" x14ac:dyDescent="0.25">
      <c r="F297" t="s">
        <v>489</v>
      </c>
      <c r="G297" t="s">
        <v>492</v>
      </c>
    </row>
    <row r="298" spans="6:7" x14ac:dyDescent="0.25">
      <c r="F298" t="s">
        <v>489</v>
      </c>
      <c r="G298" t="s">
        <v>493</v>
      </c>
    </row>
    <row r="299" spans="6:7" x14ac:dyDescent="0.25">
      <c r="F299" t="s">
        <v>489</v>
      </c>
      <c r="G299" t="s">
        <v>195</v>
      </c>
    </row>
    <row r="300" spans="6:7" x14ac:dyDescent="0.25">
      <c r="F300" t="s">
        <v>494</v>
      </c>
      <c r="G300" t="s">
        <v>495</v>
      </c>
    </row>
    <row r="301" spans="6:7" x14ac:dyDescent="0.25">
      <c r="F301" t="s">
        <v>494</v>
      </c>
      <c r="G301" t="s">
        <v>496</v>
      </c>
    </row>
    <row r="302" spans="6:7" x14ac:dyDescent="0.25">
      <c r="F302" t="s">
        <v>494</v>
      </c>
      <c r="G302" t="s">
        <v>497</v>
      </c>
    </row>
    <row r="303" spans="6:7" x14ac:dyDescent="0.25">
      <c r="F303" t="s">
        <v>494</v>
      </c>
      <c r="G303" t="s">
        <v>59</v>
      </c>
    </row>
    <row r="304" spans="6:7" x14ac:dyDescent="0.25">
      <c r="F304" t="s">
        <v>494</v>
      </c>
      <c r="G304" t="s">
        <v>498</v>
      </c>
    </row>
    <row r="305" spans="6:7" x14ac:dyDescent="0.25">
      <c r="F305" t="s">
        <v>494</v>
      </c>
      <c r="G305" t="s">
        <v>499</v>
      </c>
    </row>
    <row r="306" spans="6:7" x14ac:dyDescent="0.25">
      <c r="F306" t="s">
        <v>494</v>
      </c>
      <c r="G306" t="s">
        <v>500</v>
      </c>
    </row>
    <row r="307" spans="6:7" x14ac:dyDescent="0.25">
      <c r="F307" t="s">
        <v>494</v>
      </c>
      <c r="G307" t="s">
        <v>501</v>
      </c>
    </row>
    <row r="308" spans="6:7" x14ac:dyDescent="0.25">
      <c r="F308" t="s">
        <v>494</v>
      </c>
      <c r="G308" t="s">
        <v>502</v>
      </c>
    </row>
    <row r="309" spans="6:7" x14ac:dyDescent="0.25">
      <c r="F309" t="s">
        <v>494</v>
      </c>
      <c r="G309" t="s">
        <v>171</v>
      </c>
    </row>
    <row r="310" spans="6:7" x14ac:dyDescent="0.25">
      <c r="F310" t="s">
        <v>503</v>
      </c>
      <c r="G310" t="s">
        <v>504</v>
      </c>
    </row>
    <row r="311" spans="6:7" x14ac:dyDescent="0.25">
      <c r="F311" t="s">
        <v>503</v>
      </c>
      <c r="G311" t="s">
        <v>505</v>
      </c>
    </row>
    <row r="312" spans="6:7" x14ac:dyDescent="0.25">
      <c r="F312" t="s">
        <v>503</v>
      </c>
      <c r="G312" t="s">
        <v>506</v>
      </c>
    </row>
    <row r="313" spans="6:7" x14ac:dyDescent="0.25">
      <c r="F313" t="s">
        <v>507</v>
      </c>
      <c r="G313" t="s">
        <v>508</v>
      </c>
    </row>
    <row r="314" spans="6:7" x14ac:dyDescent="0.25">
      <c r="F314" t="s">
        <v>507</v>
      </c>
      <c r="G314" t="s">
        <v>509</v>
      </c>
    </row>
    <row r="315" spans="6:7" x14ac:dyDescent="0.25">
      <c r="F315" t="s">
        <v>507</v>
      </c>
      <c r="G315" t="s">
        <v>510</v>
      </c>
    </row>
    <row r="316" spans="6:7" x14ac:dyDescent="0.25">
      <c r="F316" t="s">
        <v>507</v>
      </c>
      <c r="G316" t="s">
        <v>511</v>
      </c>
    </row>
    <row r="317" spans="6:7" x14ac:dyDescent="0.25">
      <c r="F317" t="s">
        <v>507</v>
      </c>
      <c r="G317" t="s">
        <v>512</v>
      </c>
    </row>
    <row r="318" spans="6:7" x14ac:dyDescent="0.25">
      <c r="F318" t="s">
        <v>507</v>
      </c>
      <c r="G318" t="s">
        <v>513</v>
      </c>
    </row>
    <row r="319" spans="6:7" x14ac:dyDescent="0.25">
      <c r="F319" t="s">
        <v>507</v>
      </c>
      <c r="G319" t="s">
        <v>514</v>
      </c>
    </row>
    <row r="320" spans="6:7" x14ac:dyDescent="0.25">
      <c r="F320" t="s">
        <v>507</v>
      </c>
      <c r="G320" t="s">
        <v>29</v>
      </c>
    </row>
    <row r="321" spans="6:7" x14ac:dyDescent="0.25">
      <c r="F321" t="s">
        <v>507</v>
      </c>
      <c r="G321" t="s">
        <v>515</v>
      </c>
    </row>
    <row r="322" spans="6:7" x14ac:dyDescent="0.25">
      <c r="F322" t="s">
        <v>516</v>
      </c>
      <c r="G322" t="s">
        <v>517</v>
      </c>
    </row>
    <row r="323" spans="6:7" x14ac:dyDescent="0.25">
      <c r="F323" t="s">
        <v>516</v>
      </c>
      <c r="G323" t="s">
        <v>518</v>
      </c>
    </row>
    <row r="324" spans="6:7" x14ac:dyDescent="0.25">
      <c r="F324" t="s">
        <v>516</v>
      </c>
      <c r="G324" t="s">
        <v>519</v>
      </c>
    </row>
    <row r="325" spans="6:7" x14ac:dyDescent="0.25">
      <c r="F325" t="s">
        <v>520</v>
      </c>
      <c r="G325" t="s">
        <v>521</v>
      </c>
    </row>
    <row r="326" spans="6:7" x14ac:dyDescent="0.25">
      <c r="F326" t="s">
        <v>520</v>
      </c>
      <c r="G326" t="s">
        <v>522</v>
      </c>
    </row>
    <row r="327" spans="6:7" x14ac:dyDescent="0.25">
      <c r="F327" t="s">
        <v>523</v>
      </c>
      <c r="G327" t="s">
        <v>524</v>
      </c>
    </row>
    <row r="328" spans="6:7" x14ac:dyDescent="0.25">
      <c r="F328" t="s">
        <v>523</v>
      </c>
      <c r="G328" t="s">
        <v>525</v>
      </c>
    </row>
    <row r="329" spans="6:7" x14ac:dyDescent="0.25">
      <c r="F329" t="s">
        <v>523</v>
      </c>
      <c r="G329" t="s">
        <v>526</v>
      </c>
    </row>
    <row r="330" spans="6:7" x14ac:dyDescent="0.25">
      <c r="F330" t="s">
        <v>523</v>
      </c>
      <c r="G330" t="s">
        <v>146</v>
      </c>
    </row>
    <row r="331" spans="6:7" x14ac:dyDescent="0.25">
      <c r="F331" t="s">
        <v>527</v>
      </c>
      <c r="G331" t="s">
        <v>528</v>
      </c>
    </row>
    <row r="332" spans="6:7" x14ac:dyDescent="0.25">
      <c r="F332" t="s">
        <v>527</v>
      </c>
      <c r="G332" t="s">
        <v>529</v>
      </c>
    </row>
    <row r="333" spans="6:7" x14ac:dyDescent="0.25">
      <c r="F333" t="s">
        <v>527</v>
      </c>
      <c r="G333" t="s">
        <v>530</v>
      </c>
    </row>
    <row r="334" spans="6:7" x14ac:dyDescent="0.25">
      <c r="F334" t="s">
        <v>527</v>
      </c>
      <c r="G334" t="s">
        <v>531</v>
      </c>
    </row>
    <row r="335" spans="6:7" x14ac:dyDescent="0.25">
      <c r="F335" t="s">
        <v>527</v>
      </c>
      <c r="G335" t="s">
        <v>223</v>
      </c>
    </row>
    <row r="336" spans="6:7" x14ac:dyDescent="0.25">
      <c r="F336" t="s">
        <v>527</v>
      </c>
      <c r="G336" t="s">
        <v>532</v>
      </c>
    </row>
    <row r="337" spans="6:7" x14ac:dyDescent="0.25">
      <c r="F337" t="s">
        <v>527</v>
      </c>
      <c r="G337" t="s">
        <v>533</v>
      </c>
    </row>
    <row r="338" spans="6:7" x14ac:dyDescent="0.25">
      <c r="F338" t="s">
        <v>534</v>
      </c>
      <c r="G338" t="s">
        <v>535</v>
      </c>
    </row>
    <row r="339" spans="6:7" x14ac:dyDescent="0.25">
      <c r="F339" t="s">
        <v>534</v>
      </c>
      <c r="G339" t="s">
        <v>536</v>
      </c>
    </row>
    <row r="340" spans="6:7" x14ac:dyDescent="0.25">
      <c r="F340" t="s">
        <v>534</v>
      </c>
      <c r="G340" t="s">
        <v>537</v>
      </c>
    </row>
    <row r="341" spans="6:7" x14ac:dyDescent="0.25">
      <c r="F341" t="s">
        <v>534</v>
      </c>
      <c r="G341" t="s">
        <v>50</v>
      </c>
    </row>
    <row r="342" spans="6:7" x14ac:dyDescent="0.25">
      <c r="F342" t="s">
        <v>538</v>
      </c>
      <c r="G342" t="s">
        <v>539</v>
      </c>
    </row>
    <row r="343" spans="6:7" x14ac:dyDescent="0.25">
      <c r="F343" t="s">
        <v>538</v>
      </c>
      <c r="G343" t="s">
        <v>540</v>
      </c>
    </row>
    <row r="344" spans="6:7" x14ac:dyDescent="0.25">
      <c r="F344" t="s">
        <v>538</v>
      </c>
      <c r="G344" t="s">
        <v>541</v>
      </c>
    </row>
    <row r="345" spans="6:7" x14ac:dyDescent="0.25">
      <c r="F345" t="s">
        <v>538</v>
      </c>
      <c r="G345" t="s">
        <v>542</v>
      </c>
    </row>
    <row r="346" spans="6:7" x14ac:dyDescent="0.25">
      <c r="F346" t="s">
        <v>538</v>
      </c>
      <c r="G346" t="s">
        <v>543</v>
      </c>
    </row>
    <row r="347" spans="6:7" x14ac:dyDescent="0.25">
      <c r="F347" t="s">
        <v>538</v>
      </c>
      <c r="G347" t="s">
        <v>42</v>
      </c>
    </row>
  </sheetData>
  <sheetProtection algorithmName="SHA-512" hashValue="hzh0jghwOlHMqZQ6XPzd5zC9roRhzJlS8QbLiBWBKBB05U2/YU7KnvYjdw2pcs4ppRV/Xf+ldDS1Qe+g5oQNsw==" saltValue="8QCIHb0FwP7sSnCZkhziqw==" spinCount="100000" sheet="1" objects="1" scenarios="1"/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/>
    <outlinePr showOutlineSymbols="0"/>
    <pageSetUpPr fitToPage="1"/>
  </sheetPr>
  <dimension ref="F1:Q28"/>
  <sheetViews>
    <sheetView tabSelected="1" showOutlineSymbols="0" zoomScaleNormal="100" workbookViewId="0">
      <selection activeCell="B41" sqref="B41"/>
    </sheetView>
  </sheetViews>
  <sheetFormatPr baseColWidth="10" defaultColWidth="11.42578125" defaultRowHeight="15" x14ac:dyDescent="0.25"/>
  <cols>
    <col min="1" max="5" width="11.42578125" style="6"/>
    <col min="6" max="6" width="13.85546875" style="6" customWidth="1"/>
    <col min="7" max="16384" width="11.42578125" style="6"/>
  </cols>
  <sheetData>
    <row r="1" spans="6:17" ht="15.75" thickBot="1" x14ac:dyDescent="0.3"/>
    <row r="2" spans="6:17" ht="15" customHeight="1" x14ac:dyDescent="0.25">
      <c r="F2" s="71" t="s">
        <v>544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6:17" ht="15" customHeight="1" x14ac:dyDescent="0.25"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</row>
    <row r="4" spans="6:17" ht="15" customHeight="1" x14ac:dyDescent="0.25"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</row>
    <row r="5" spans="6:17" ht="2.25" customHeight="1" thickBot="1" x14ac:dyDescent="0.3">
      <c r="F5" s="77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</row>
    <row r="6" spans="6:17" ht="15.75" customHeight="1" thickBot="1" x14ac:dyDescent="0.3">
      <c r="F6" s="80" t="s">
        <v>2860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</row>
    <row r="7" spans="6:17" ht="15.75" thickBot="1" x14ac:dyDescent="0.3"/>
    <row r="8" spans="6:17" ht="19.5" thickBot="1" x14ac:dyDescent="0.35">
      <c r="F8" s="62" t="s">
        <v>545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</row>
    <row r="9" spans="6:17" ht="15.75" thickBot="1" x14ac:dyDescent="0.3">
      <c r="F9" s="65" t="s">
        <v>546</v>
      </c>
      <c r="G9" s="66"/>
      <c r="H9" s="67"/>
      <c r="I9" s="68"/>
      <c r="J9" s="69"/>
      <c r="K9" s="69"/>
      <c r="L9" s="69"/>
      <c r="M9" s="69"/>
      <c r="N9" s="69"/>
      <c r="O9" s="69"/>
      <c r="P9" s="69"/>
      <c r="Q9" s="70"/>
    </row>
    <row r="10" spans="6:17" ht="19.5" thickBot="1" x14ac:dyDescent="0.35">
      <c r="F10" s="62" t="s">
        <v>547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6:17" ht="15.75" thickBot="1" x14ac:dyDescent="0.3">
      <c r="F11" s="65" t="s">
        <v>548</v>
      </c>
      <c r="G11" s="66"/>
      <c r="H11" s="67"/>
      <c r="I11" s="83"/>
      <c r="J11" s="84"/>
      <c r="K11" s="84"/>
      <c r="L11" s="84"/>
      <c r="M11" s="84"/>
      <c r="N11" s="84"/>
      <c r="O11" s="84"/>
      <c r="P11" s="84"/>
      <c r="Q11" s="85"/>
    </row>
    <row r="12" spans="6:17" ht="15.75" thickBot="1" x14ac:dyDescent="0.3">
      <c r="F12" s="65" t="s">
        <v>549</v>
      </c>
      <c r="G12" s="66"/>
      <c r="H12" s="67"/>
      <c r="I12" s="83"/>
      <c r="J12" s="84"/>
      <c r="K12" s="84"/>
      <c r="L12" s="84"/>
      <c r="M12" s="84"/>
      <c r="N12" s="84"/>
      <c r="O12" s="84"/>
      <c r="P12" s="84"/>
      <c r="Q12" s="85"/>
    </row>
    <row r="13" spans="6:17" ht="15.75" thickBot="1" x14ac:dyDescent="0.3">
      <c r="F13" s="65" t="s">
        <v>550</v>
      </c>
      <c r="G13" s="66"/>
      <c r="H13" s="67"/>
      <c r="I13" s="83"/>
      <c r="J13" s="84"/>
      <c r="K13" s="84"/>
      <c r="L13" s="84"/>
      <c r="M13" s="84"/>
      <c r="N13" s="84"/>
      <c r="O13" s="84"/>
      <c r="P13" s="84"/>
      <c r="Q13" s="85"/>
    </row>
    <row r="14" spans="6:17" ht="15.75" thickBot="1" x14ac:dyDescent="0.3">
      <c r="F14" s="65" t="s">
        <v>551</v>
      </c>
      <c r="G14" s="66"/>
      <c r="H14" s="67"/>
      <c r="I14" s="83"/>
      <c r="J14" s="84"/>
      <c r="K14" s="84"/>
      <c r="L14" s="84"/>
      <c r="M14" s="84"/>
      <c r="N14" s="84"/>
      <c r="O14" s="84"/>
      <c r="P14" s="84"/>
      <c r="Q14" s="85"/>
    </row>
    <row r="15" spans="6:17" ht="15.75" thickBot="1" x14ac:dyDescent="0.3">
      <c r="F15" s="65" t="s">
        <v>8</v>
      </c>
      <c r="G15" s="66"/>
      <c r="H15" s="67"/>
      <c r="I15" s="83"/>
      <c r="J15" s="84"/>
      <c r="K15" s="84"/>
      <c r="L15" s="84"/>
      <c r="M15" s="84"/>
      <c r="N15" s="84"/>
      <c r="O15" s="84"/>
      <c r="P15" s="84"/>
      <c r="Q15" s="85"/>
    </row>
    <row r="16" spans="6:17" ht="15.75" thickBot="1" x14ac:dyDescent="0.3">
      <c r="F16" s="65" t="s">
        <v>552</v>
      </c>
      <c r="G16" s="66"/>
      <c r="H16" s="67"/>
      <c r="I16" s="68"/>
      <c r="J16" s="69"/>
      <c r="K16" s="69"/>
      <c r="L16" s="69"/>
      <c r="M16" s="69"/>
      <c r="N16" s="69"/>
      <c r="O16" s="69"/>
      <c r="P16" s="69"/>
      <c r="Q16" s="70"/>
    </row>
    <row r="17" spans="6:17" ht="15.75" thickBot="1" x14ac:dyDescent="0.3">
      <c r="F17" s="65" t="s">
        <v>553</v>
      </c>
      <c r="G17" s="66"/>
      <c r="H17" s="67"/>
      <c r="I17" s="83"/>
      <c r="J17" s="84"/>
      <c r="K17" s="84"/>
      <c r="L17" s="84"/>
      <c r="M17" s="84"/>
      <c r="N17" s="84"/>
      <c r="O17" s="84"/>
      <c r="P17" s="84"/>
      <c r="Q17" s="85"/>
    </row>
    <row r="18" spans="6:17" ht="15.75" thickBot="1" x14ac:dyDescent="0.3">
      <c r="F18" s="65" t="s">
        <v>554</v>
      </c>
      <c r="G18" s="66"/>
      <c r="H18" s="67"/>
      <c r="I18" s="83"/>
      <c r="J18" s="84"/>
      <c r="K18" s="84"/>
      <c r="L18" s="84"/>
      <c r="M18" s="84"/>
      <c r="N18" s="84"/>
      <c r="O18" s="84"/>
      <c r="P18" s="84"/>
      <c r="Q18" s="85"/>
    </row>
    <row r="19" spans="6:17" ht="15.75" thickBot="1" x14ac:dyDescent="0.3">
      <c r="F19" s="65" t="s">
        <v>555</v>
      </c>
      <c r="G19" s="66"/>
      <c r="H19" s="67"/>
      <c r="I19" s="83"/>
      <c r="J19" s="84"/>
      <c r="K19" s="84"/>
      <c r="L19" s="84"/>
      <c r="M19" s="84"/>
      <c r="N19" s="84"/>
      <c r="O19" s="84"/>
      <c r="P19" s="84"/>
      <c r="Q19" s="85"/>
    </row>
    <row r="20" spans="6:17" ht="15.75" thickBot="1" x14ac:dyDescent="0.3">
      <c r="F20" s="65" t="s">
        <v>556</v>
      </c>
      <c r="G20" s="66"/>
      <c r="H20" s="67"/>
      <c r="I20" s="83"/>
      <c r="J20" s="84"/>
      <c r="K20" s="84"/>
      <c r="L20" s="84"/>
      <c r="M20" s="84"/>
      <c r="N20" s="84"/>
      <c r="O20" s="84"/>
      <c r="P20" s="84"/>
      <c r="Q20" s="85"/>
    </row>
    <row r="21" spans="6:17" ht="19.5" thickBot="1" x14ac:dyDescent="0.35">
      <c r="F21" s="62" t="s">
        <v>2856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4"/>
    </row>
    <row r="22" spans="6:17" ht="15.75" thickBot="1" x14ac:dyDescent="0.3">
      <c r="F22" s="65" t="s">
        <v>551</v>
      </c>
      <c r="G22" s="66"/>
      <c r="H22" s="67"/>
      <c r="I22" s="83"/>
      <c r="J22" s="84"/>
      <c r="K22" s="84"/>
      <c r="L22" s="84"/>
      <c r="M22" s="84"/>
      <c r="N22" s="84"/>
      <c r="O22" s="84"/>
      <c r="P22" s="84"/>
      <c r="Q22" s="85"/>
    </row>
    <row r="23" spans="6:17" ht="19.5" thickBot="1" x14ac:dyDescent="0.35">
      <c r="F23" s="62" t="s">
        <v>2857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</row>
    <row r="24" spans="6:17" ht="15.75" thickBot="1" x14ac:dyDescent="0.3">
      <c r="F24" s="65" t="s">
        <v>0</v>
      </c>
      <c r="G24" s="66"/>
      <c r="H24" s="67"/>
      <c r="I24" s="83"/>
      <c r="J24" s="84"/>
      <c r="K24" s="84"/>
      <c r="L24" s="84"/>
      <c r="M24" s="84"/>
      <c r="N24" s="84"/>
      <c r="O24" s="84"/>
      <c r="P24" s="84"/>
      <c r="Q24" s="85"/>
    </row>
    <row r="25" spans="6:17" ht="15.75" thickBot="1" x14ac:dyDescent="0.3">
      <c r="F25" s="65" t="s">
        <v>557</v>
      </c>
      <c r="G25" s="66"/>
      <c r="H25" s="67"/>
      <c r="I25" s="83"/>
      <c r="J25" s="84"/>
      <c r="K25" s="84"/>
      <c r="L25" s="84"/>
      <c r="M25" s="84"/>
      <c r="N25" s="84"/>
      <c r="O25" s="84"/>
      <c r="P25" s="84"/>
      <c r="Q25" s="85"/>
    </row>
    <row r="26" spans="6:17" ht="15.75" thickBot="1" x14ac:dyDescent="0.3">
      <c r="F26" s="65" t="s">
        <v>558</v>
      </c>
      <c r="G26" s="66"/>
      <c r="H26" s="67"/>
      <c r="I26" s="83"/>
      <c r="J26" s="84"/>
      <c r="K26" s="84"/>
      <c r="L26" s="84"/>
      <c r="M26" s="84"/>
      <c r="N26" s="84"/>
      <c r="O26" s="84"/>
      <c r="P26" s="84"/>
      <c r="Q26" s="85"/>
    </row>
    <row r="27" spans="6:17" ht="15.75" thickBot="1" x14ac:dyDescent="0.3">
      <c r="F27" s="65" t="s">
        <v>559</v>
      </c>
      <c r="G27" s="66"/>
      <c r="H27" s="67"/>
      <c r="I27" s="83"/>
      <c r="J27" s="84"/>
      <c r="K27" s="84"/>
      <c r="L27" s="84"/>
      <c r="M27" s="84"/>
      <c r="N27" s="84"/>
      <c r="O27" s="84"/>
      <c r="P27" s="84"/>
      <c r="Q27" s="85"/>
    </row>
    <row r="28" spans="6:17" ht="15.75" thickBot="1" x14ac:dyDescent="0.3">
      <c r="F28" s="65" t="s">
        <v>560</v>
      </c>
      <c r="G28" s="66"/>
      <c r="H28" s="67"/>
      <c r="I28" s="83"/>
      <c r="J28" s="84"/>
      <c r="K28" s="84"/>
      <c r="L28" s="84"/>
      <c r="M28" s="84"/>
      <c r="N28" s="84"/>
      <c r="O28" s="84"/>
      <c r="P28" s="84"/>
      <c r="Q28" s="85"/>
    </row>
  </sheetData>
  <sheetProtection algorithmName="SHA-512" hashValue="SvsE1LAwPdNCe3KPe2geDy9ZdpuJeTp5tiY/4627LVc9n8X2zRXdUU8tVaFLFplhAqv4Uyomc1ghBhiiSJaXXg==" saltValue="mDBKtRekt14Y1brQP/ftfA==" spinCount="100000" sheet="1" objects="1" scenarios="1"/>
  <mergeCells count="40">
    <mergeCell ref="F27:H27"/>
    <mergeCell ref="I27:Q27"/>
    <mergeCell ref="F28:H28"/>
    <mergeCell ref="I28:Q28"/>
    <mergeCell ref="F21:Q21"/>
    <mergeCell ref="F22:H22"/>
    <mergeCell ref="I22:Q22"/>
    <mergeCell ref="F23:Q23"/>
    <mergeCell ref="F26:H26"/>
    <mergeCell ref="I26:Q26"/>
    <mergeCell ref="F24:H24"/>
    <mergeCell ref="I24:Q24"/>
    <mergeCell ref="F25:H25"/>
    <mergeCell ref="I25:Q25"/>
    <mergeCell ref="F14:H14"/>
    <mergeCell ref="I14:Q14"/>
    <mergeCell ref="F19:H19"/>
    <mergeCell ref="I19:Q19"/>
    <mergeCell ref="F20:H20"/>
    <mergeCell ref="I20:Q20"/>
    <mergeCell ref="F17:H17"/>
    <mergeCell ref="I17:Q17"/>
    <mergeCell ref="F15:H15"/>
    <mergeCell ref="F18:H18"/>
    <mergeCell ref="I15:Q15"/>
    <mergeCell ref="I18:Q18"/>
    <mergeCell ref="F16:H16"/>
    <mergeCell ref="I16:Q16"/>
    <mergeCell ref="F11:H11"/>
    <mergeCell ref="I11:Q11"/>
    <mergeCell ref="F12:H12"/>
    <mergeCell ref="I12:Q12"/>
    <mergeCell ref="F13:H13"/>
    <mergeCell ref="I13:Q13"/>
    <mergeCell ref="F8:Q8"/>
    <mergeCell ref="F9:H9"/>
    <mergeCell ref="I9:Q9"/>
    <mergeCell ref="F10:Q10"/>
    <mergeCell ref="F2:Q5"/>
    <mergeCell ref="F6:Q6"/>
  </mergeCells>
  <dataValidations count="8">
    <dataValidation type="list" allowBlank="1" showInputMessage="1" showErrorMessage="1" promptTitle="Sugerencia" prompt="Favor elegir una de las opciones del Listado Desplegable" sqref="I15:Q15">
      <formula1>INDIRECT("GENERO")</formula1>
    </dataValidation>
    <dataValidation type="custom" allowBlank="1" showInputMessage="1" showErrorMessage="1" errorTitle="Advertencia" error="Sólamente se admite texto" sqref="I11:Q13">
      <formula1>ISTEXT(I11)</formula1>
    </dataValidation>
    <dataValidation type="date" operator="greaterThanOrEqual" allowBlank="1" showInputMessage="1" showErrorMessage="1" errorTitle="Error de Ingreso" error="La información ingresada no es una fecha. Favor ingrese la información siguiendo el siguiente formato &quot;dd-mm-aaaa&quot;" sqref="I16:Q16">
      <formula1>1</formula1>
    </dataValidation>
    <dataValidation type="date" operator="greaterThanOrEqual" allowBlank="1" showInputMessage="1" showErrorMessage="1" errorTitle="Error de Ingreso" error="La información ingresada no es una fecha. Favor ingrese la información siguiendo el siguiente formato &quot;dd-mm-aaaa&quot;" sqref="I9:Q9">
      <formula1>45658</formula1>
    </dataValidation>
    <dataValidation type="list" allowBlank="1" showInputMessage="1" showErrorMessage="1" promptTitle="Sugerencia" prompt="Favor elegir una de las opciones del Listado Desplegable" sqref="I25:Q25">
      <formula1>INDIRECT(SUBSTITUTE(I24," ","_"))</formula1>
    </dataValidation>
    <dataValidation type="list" allowBlank="1" showInputMessage="1" showErrorMessage="1" sqref="I8:Q8">
      <formula1>INDIRECT("CONDICIONAL")</formula1>
    </dataValidation>
    <dataValidation type="list" allowBlank="1" showInputMessage="1" showErrorMessage="1" promptTitle="Sugerencia" prompt="Favor elegir una de las opciones del Listado Desplegable" sqref="I20:Q20">
      <formula1>INDIRECT("CONDICIONAL")</formula1>
    </dataValidation>
    <dataValidation allowBlank="1" showInputMessage="1" showErrorMessage="1" promptTitle="Advertencia" prompt="Recuerde que la dirección a ingresar es correspondiente al establecimiento en la que se encuentran ubicadas las plantas a declarar" sqref="I28:Q28 F28:H28"/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ugerencia" prompt="Favor elegir una de las opciones del Listado Desplegable">
          <x14:formula1>
            <xm:f>'Listados Desplegables'!$A$2:$A$17</xm:f>
          </x14:formula1>
          <xm:sqref>I24:Q24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/>
    <pageSetUpPr fitToPage="1"/>
  </sheetPr>
  <dimension ref="D1:AD110"/>
  <sheetViews>
    <sheetView showGridLines="0" zoomScaleNormal="100" workbookViewId="0">
      <selection activeCell="C13" sqref="C13"/>
    </sheetView>
  </sheetViews>
  <sheetFormatPr baseColWidth="10" defaultColWidth="11.42578125" defaultRowHeight="15" x14ac:dyDescent="0.25"/>
  <cols>
    <col min="1" max="1" width="11.42578125" style="6"/>
    <col min="2" max="2" width="11.85546875" style="6" bestFit="1" customWidth="1"/>
    <col min="3" max="3" width="11.42578125" style="6"/>
    <col min="4" max="4" width="28.42578125" style="6" bestFit="1" customWidth="1"/>
    <col min="5" max="5" width="26.5703125" style="6" hidden="1" customWidth="1"/>
    <col min="6" max="6" width="26.140625" style="6" bestFit="1" customWidth="1"/>
    <col min="7" max="7" width="17.85546875" style="6" bestFit="1" customWidth="1"/>
    <col min="8" max="8" width="22.85546875" style="6" hidden="1" customWidth="1"/>
    <col min="9" max="9" width="18.85546875" style="6" hidden="1" customWidth="1"/>
    <col min="10" max="10" width="37.85546875" style="6" bestFit="1" customWidth="1"/>
    <col min="11" max="11" width="25.5703125" style="6" bestFit="1" customWidth="1"/>
    <col min="12" max="12" width="26.5703125" style="6" bestFit="1" customWidth="1"/>
    <col min="13" max="13" width="21" style="6" bestFit="1" customWidth="1"/>
    <col min="14" max="14" width="21" style="6" hidden="1" customWidth="1"/>
    <col min="15" max="15" width="12.85546875" style="6" hidden="1" customWidth="1"/>
    <col min="16" max="17" width="14.5703125" style="6" hidden="1" customWidth="1"/>
    <col min="18" max="18" width="21" style="6" hidden="1" customWidth="1"/>
    <col min="19" max="19" width="12.28515625" style="6" hidden="1" customWidth="1"/>
    <col min="20" max="20" width="23.7109375" style="6" hidden="1" customWidth="1"/>
    <col min="21" max="21" width="24.140625" style="6" hidden="1" customWidth="1"/>
    <col min="22" max="22" width="21" style="6" hidden="1" customWidth="1"/>
    <col min="23" max="23" width="22.140625" style="6" hidden="1" customWidth="1"/>
    <col min="24" max="24" width="17" style="6" hidden="1" customWidth="1"/>
    <col min="25" max="25" width="19.5703125" style="6" hidden="1" customWidth="1"/>
    <col min="26" max="30" width="21" style="6" hidden="1" customWidth="1"/>
    <col min="31" max="16384" width="11.42578125" style="6"/>
  </cols>
  <sheetData>
    <row r="1" spans="4:30" ht="15.75" thickBot="1" x14ac:dyDescent="0.3"/>
    <row r="2" spans="4:30" ht="15" customHeight="1" x14ac:dyDescent="0.25">
      <c r="D2" s="71" t="s">
        <v>544</v>
      </c>
      <c r="E2" s="72"/>
      <c r="F2" s="72"/>
      <c r="G2" s="72"/>
      <c r="H2" s="72"/>
      <c r="I2" s="72"/>
      <c r="J2" s="72"/>
      <c r="K2" s="72"/>
      <c r="L2" s="72"/>
      <c r="M2" s="73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4:30" ht="15" customHeight="1" x14ac:dyDescent="0.25">
      <c r="D3" s="74"/>
      <c r="E3" s="75"/>
      <c r="F3" s="75"/>
      <c r="G3" s="75"/>
      <c r="H3" s="75"/>
      <c r="I3" s="75"/>
      <c r="J3" s="75"/>
      <c r="K3" s="75"/>
      <c r="L3" s="75"/>
      <c r="M3" s="7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4:30" ht="15" customHeight="1" x14ac:dyDescent="0.25">
      <c r="D4" s="74"/>
      <c r="E4" s="75"/>
      <c r="F4" s="75"/>
      <c r="G4" s="75"/>
      <c r="H4" s="75"/>
      <c r="I4" s="75"/>
      <c r="J4" s="75"/>
      <c r="K4" s="75"/>
      <c r="L4" s="75"/>
      <c r="M4" s="76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4:30" ht="15" customHeight="1" x14ac:dyDescent="0.25">
      <c r="D5" s="74"/>
      <c r="E5" s="75"/>
      <c r="F5" s="75"/>
      <c r="G5" s="75"/>
      <c r="H5" s="75"/>
      <c r="I5" s="75"/>
      <c r="J5" s="75"/>
      <c r="K5" s="75"/>
      <c r="L5" s="75"/>
      <c r="M5" s="76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4:30" ht="15.75" customHeight="1" thickBot="1" x14ac:dyDescent="0.3">
      <c r="D6" s="77"/>
      <c r="E6" s="78"/>
      <c r="F6" s="78"/>
      <c r="G6" s="78"/>
      <c r="H6" s="78"/>
      <c r="I6" s="78"/>
      <c r="J6" s="78"/>
      <c r="K6" s="78"/>
      <c r="L6" s="78"/>
      <c r="M6" s="7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8" spans="4:30" ht="15.75" thickBot="1" x14ac:dyDescent="0.3"/>
    <row r="9" spans="4:30" ht="19.5" thickBot="1" x14ac:dyDescent="0.3">
      <c r="D9" s="86" t="s">
        <v>561</v>
      </c>
      <c r="E9" s="87"/>
      <c r="F9" s="87"/>
      <c r="G9" s="87"/>
      <c r="H9" s="87"/>
      <c r="I9" s="87"/>
      <c r="J9" s="87"/>
      <c r="K9" s="87"/>
      <c r="L9" s="87"/>
      <c r="M9" s="8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8"/>
    </row>
    <row r="10" spans="4:30" ht="30.75" thickBot="1" x14ac:dyDescent="0.3">
      <c r="D10" s="44" t="s">
        <v>562</v>
      </c>
      <c r="E10" s="44" t="s">
        <v>563</v>
      </c>
      <c r="F10" s="44" t="s">
        <v>564</v>
      </c>
      <c r="G10" s="44" t="s">
        <v>565</v>
      </c>
      <c r="H10" s="44" t="s">
        <v>1894</v>
      </c>
      <c r="I10" s="44" t="s">
        <v>566</v>
      </c>
      <c r="J10" s="44" t="s">
        <v>567</v>
      </c>
      <c r="K10" s="44" t="s">
        <v>2858</v>
      </c>
      <c r="L10" s="44" t="s">
        <v>2859</v>
      </c>
      <c r="M10" s="44" t="s">
        <v>568</v>
      </c>
      <c r="N10" s="8" t="s">
        <v>1889</v>
      </c>
      <c r="O10" s="7" t="s">
        <v>548</v>
      </c>
      <c r="P10" s="7" t="s">
        <v>549</v>
      </c>
      <c r="Q10" s="7" t="s">
        <v>550</v>
      </c>
      <c r="R10" s="7" t="s">
        <v>551</v>
      </c>
      <c r="S10" s="7" t="s">
        <v>8</v>
      </c>
      <c r="T10" s="7" t="s">
        <v>552</v>
      </c>
      <c r="U10" s="7" t="s">
        <v>1892</v>
      </c>
      <c r="V10" s="7" t="s">
        <v>554</v>
      </c>
      <c r="W10" s="7" t="s">
        <v>555</v>
      </c>
      <c r="X10" s="7" t="s">
        <v>1890</v>
      </c>
      <c r="Y10" s="7" t="s">
        <v>1891</v>
      </c>
      <c r="Z10" s="7" t="s">
        <v>0</v>
      </c>
      <c r="AA10" s="7" t="s">
        <v>557</v>
      </c>
      <c r="AB10" s="7" t="s">
        <v>558</v>
      </c>
      <c r="AC10" s="7" t="s">
        <v>559</v>
      </c>
      <c r="AD10" s="7" t="s">
        <v>560</v>
      </c>
    </row>
    <row r="11" spans="4:30" x14ac:dyDescent="0.25">
      <c r="D11" s="45"/>
      <c r="E11" s="46" t="str">
        <f>IF(ISBLANK($D11),"", ISNUMBER(MATCH($D11,LVOD[especie],0)))</f>
        <v/>
      </c>
      <c r="F11" s="47"/>
      <c r="G11" s="48"/>
      <c r="H11" s="46">
        <f t="shared" ref="H11:H42" si="0">IF(SUBSTITUTE(F11," ","") = "", G11, F11)</f>
        <v>0</v>
      </c>
      <c r="I11" s="49" t="b">
        <f>ISNUMBER(MATCH(SUBSTITUTE(SUBSTITUTE(SUBSTITUTE(SUBSTITUTE(SUBSTITUTE(SUBSTITUTE(SUBSTITUTE(SUBSTITUTE(SUBSTITUTE(SUBSTITUTE($G11, " ", ""), ".", ""), "-", ""), "_", ""), "/",""), "á","a"), "é","e"), "í", "i"), "ó", "o"), "ú", "u"),LVOD[variedadValidacion],0))</f>
        <v>0</v>
      </c>
      <c r="J11" s="48" t="s">
        <v>1895</v>
      </c>
      <c r="K11" s="48"/>
      <c r="L11" s="55"/>
      <c r="M11" s="58" t="str">
        <f t="shared" ref="M11:M37" si="1">IF( AND(ISBLANK(K11), ISBLANK(L11) ), "",  SUM(K11, L11))</f>
        <v/>
      </c>
      <c r="N11" s="29" t="str">
        <f>IF(D11&lt;&gt;"", IF('F-FYS-FIS-SE-007 Portada'!$I$9 &lt;&gt; "", 'F-FYS-FIS-SE-007 Portada'!$I$9, ""), "")</f>
        <v/>
      </c>
      <c r="O11" s="18" t="str">
        <f>IF(D11&lt;&gt;"", IF('F-FYS-FIS-SE-007 Portada'!$I$11 &lt;&gt; "", 'F-FYS-FIS-SE-007 Portada'!$I$11, ""),"")</f>
        <v/>
      </c>
      <c r="P11" s="18" t="str">
        <f>IF(D11&lt;&gt;"", IF('F-FYS-FIS-SE-007 Portada'!$I$12 &lt;&gt; "", 'F-FYS-FIS-SE-007 Portada'!$I$12, ""),"")</f>
        <v/>
      </c>
      <c r="Q11" s="18" t="str">
        <f>IF(D11&lt;&gt;"", IF('F-FYS-FIS-SE-007 Portada'!$I$13 &lt;&gt; "", 'F-FYS-FIS-SE-007 Portada'!$I$13, ""), "")</f>
        <v/>
      </c>
      <c r="R11" s="18" t="str">
        <f>IF(D11&lt;&gt;"", IF('F-FYS-FIS-SE-007 Portada'!$I$14 &lt;&gt; "", 'F-FYS-FIS-SE-007 Portada'!$I$14, ""), "")</f>
        <v/>
      </c>
      <c r="S11" s="18" t="str">
        <f>IF(D11&lt;&gt;"", IF('F-FYS-FIS-SE-007 Portada'!$I$15 &lt;&gt; "", 'F-FYS-FIS-SE-007 Portada'!$I$15, ""), "")</f>
        <v/>
      </c>
      <c r="T11" s="18" t="str">
        <f>IF(D11&lt;&gt;"", IF('F-FYS-FIS-SE-007 Portada'!$I$16 &lt;&gt; "", 'F-FYS-FIS-SE-007 Portada'!$I$16, ""), "")</f>
        <v/>
      </c>
      <c r="U11" s="18" t="str">
        <f>IF(D11&lt;&gt;"", IF('F-FYS-FIS-SE-007 Portada'!$I$17 &lt;&gt; "", 'F-FYS-FIS-SE-007 Portada'!$I$17, ""), "")</f>
        <v/>
      </c>
      <c r="V11" s="18" t="str">
        <f>IF(D11&lt;&gt;"", IF('F-FYS-FIS-SE-007 Portada'!$I$18 &lt;&gt; "", 'F-FYS-FIS-SE-007 Portada'!$I$18, ""), "")</f>
        <v/>
      </c>
      <c r="W11" s="18" t="str">
        <f>IF(D11&lt;&gt;"", IF('F-FYS-FIS-SE-007 Portada'!$I$19 &lt;&gt; "", 'F-FYS-FIS-SE-007 Portada'!$I$19, ""), "")</f>
        <v/>
      </c>
      <c r="X11" s="18" t="str">
        <f>IF(D11 &lt;&gt; "", IF('F-FYS-FIS-SE-007 Portada'!$I$20 &lt;&gt; "", 'F-FYS-FIS-SE-007 Portada'!$I$20, ""), "")</f>
        <v/>
      </c>
      <c r="Y11" s="20" t="str">
        <f>IF(D11 &lt;&gt; "", IF('F-FYS-FIS-SE-007 Portada'!$I$22 &lt;&gt; "", 'F-FYS-FIS-SE-007 Portada'!$I$22, ""), "")</f>
        <v/>
      </c>
      <c r="Z11" s="20" t="str">
        <f>IF(D11 &lt;&gt; "", IF('F-FYS-FIS-SE-007 Portada'!$I$24 &lt;&gt; "", 'F-FYS-FIS-SE-007 Portada'!$I$24, ""), "")</f>
        <v/>
      </c>
      <c r="AA11" s="20" t="str">
        <f>IF(D11 &lt;&gt; "", IF('F-FYS-FIS-SE-007 Portada'!$I$25 &lt;&gt; "", 'F-FYS-FIS-SE-007 Portada'!$I$25, ""), "")</f>
        <v/>
      </c>
      <c r="AB11" s="20" t="str">
        <f>IF(D11&lt;&gt; "", IF('F-FYS-FIS-SE-007 Portada'!$I$26 &lt;&gt; "", 'F-FYS-FIS-SE-007 Portada'!$I$26, ""), "")</f>
        <v/>
      </c>
      <c r="AC11" s="20" t="str">
        <f>IF(D11 &lt;&gt; "", IF('F-FYS-FIS-SE-007 Portada'!$I$27 &lt;&gt; "", 'F-FYS-FIS-SE-007 Portada'!$I$27, ""), "")</f>
        <v/>
      </c>
      <c r="AD11" s="20" t="str">
        <f>IF(D11&lt;&gt; "", IF('F-FYS-FIS-SE-007 Portada'!$I$28 &lt;&gt; "", 'F-FYS-FIS-SE-007 Portada'!$I$28, ""), "")</f>
        <v/>
      </c>
    </row>
    <row r="12" spans="4:30" x14ac:dyDescent="0.25">
      <c r="D12" s="50"/>
      <c r="E12" s="22" t="str">
        <f>IF(ISBLANK($D12),"", ISNUMBER(MATCH($D12,LVOD[especie],0)))</f>
        <v/>
      </c>
      <c r="F12" s="17"/>
      <c r="G12" s="16"/>
      <c r="H12" s="22">
        <f t="shared" si="0"/>
        <v>0</v>
      </c>
      <c r="I12" s="41" t="b">
        <f>ISNUMBER(MATCH(SUBSTITUTE(SUBSTITUTE(SUBSTITUTE(SUBSTITUTE(SUBSTITUTE(SUBSTITUTE(SUBSTITUTE(SUBSTITUTE(SUBSTITUTE(SUBSTITUTE($G12, " ", ""), ".", ""), "-", ""), "_", ""), "/",""), "á","a"), "é","e"), "í", "i"), "ó", "o"), "ú", "u"),LVOD[variedadValidacion],0))</f>
        <v>0</v>
      </c>
      <c r="J12" s="16"/>
      <c r="K12" s="16"/>
      <c r="L12" s="56"/>
      <c r="M12" s="59" t="str">
        <f t="shared" si="1"/>
        <v/>
      </c>
      <c r="N12" s="29" t="str">
        <f>IF(D12&lt;&gt;"", IF('F-FYS-FIS-SE-007 Portada'!$I$9 &lt;&gt; "", 'F-FYS-FIS-SE-007 Portada'!$I$9, ""), "")</f>
        <v/>
      </c>
      <c r="O12" s="18" t="str">
        <f>IF(D12&lt;&gt;"", IF('F-FYS-FIS-SE-007 Portada'!$I$11 &lt;&gt; "", 'F-FYS-FIS-SE-007 Portada'!$I$11, ""),"")</f>
        <v/>
      </c>
      <c r="P12" s="18" t="str">
        <f>IF(D12&lt;&gt;"", IF('F-FYS-FIS-SE-007 Portada'!$I$12 &lt;&gt; "", 'F-FYS-FIS-SE-007 Portada'!$I$12, ""),"")</f>
        <v/>
      </c>
      <c r="Q12" s="18" t="str">
        <f>IF(D12&lt;&gt;"", IF('F-FYS-FIS-SE-007 Portada'!$I$13 &lt;&gt; "", 'F-FYS-FIS-SE-007 Portada'!$I$13, ""), "")</f>
        <v/>
      </c>
      <c r="R12" s="18" t="str">
        <f>IF(D12&lt;&gt;"", IF('F-FYS-FIS-SE-007 Portada'!$I$14 &lt;&gt; "", 'F-FYS-FIS-SE-007 Portada'!$I$14, ""), "")</f>
        <v/>
      </c>
      <c r="S12" s="18" t="str">
        <f>IF(D12&lt;&gt;"", IF('F-FYS-FIS-SE-007 Portada'!$I$15 &lt;&gt; "", 'F-FYS-FIS-SE-007 Portada'!$I$15, ""), "")</f>
        <v/>
      </c>
      <c r="T12" s="18" t="str">
        <f>IF(D12&lt;&gt;"", IF('F-FYS-FIS-SE-007 Portada'!$I$16 &lt;&gt; "", 'F-FYS-FIS-SE-007 Portada'!$I$16, ""), "")</f>
        <v/>
      </c>
      <c r="U12" s="18" t="str">
        <f>IF(D12&lt;&gt;"", IF('F-FYS-FIS-SE-007 Portada'!$I$17 &lt;&gt; "", 'F-FYS-FIS-SE-007 Portada'!$I$17, ""), "")</f>
        <v/>
      </c>
      <c r="V12" s="18" t="str">
        <f>IF(D12&lt;&gt;"", IF('F-FYS-FIS-SE-007 Portada'!$I$18 &lt;&gt; "", 'F-FYS-FIS-SE-007 Portada'!$I$18, ""), "")</f>
        <v/>
      </c>
      <c r="W12" s="18" t="str">
        <f>IF(D12&lt;&gt;"", IF('F-FYS-FIS-SE-007 Portada'!$I$19 &lt;&gt; "", 'F-FYS-FIS-SE-007 Portada'!$I$19, ""), "")</f>
        <v/>
      </c>
      <c r="X12" s="18" t="str">
        <f>IF(D12 &lt;&gt; "", IF('F-FYS-FIS-SE-007 Portada'!$I$20 &lt;&gt; "", 'F-FYS-FIS-SE-007 Portada'!$I$20, ""), "")</f>
        <v/>
      </c>
      <c r="Y12" s="20" t="str">
        <f>IF(D12 &lt;&gt; "", IF('F-FYS-FIS-SE-007 Portada'!$I$22 &lt;&gt; "", 'F-FYS-FIS-SE-007 Portada'!$I$22, ""), "")</f>
        <v/>
      </c>
      <c r="Z12" s="20" t="str">
        <f>IF(D12 &lt;&gt; "", IF('F-FYS-FIS-SE-007 Portada'!$I$24 &lt;&gt; "", 'F-FYS-FIS-SE-007 Portada'!$I$24, ""), "")</f>
        <v/>
      </c>
      <c r="AA12" s="20" t="str">
        <f>IF(D12 &lt;&gt; "", IF('F-FYS-FIS-SE-007 Portada'!$I$25 &lt;&gt; "", 'F-FYS-FIS-SE-007 Portada'!$I$25, ""), "")</f>
        <v/>
      </c>
      <c r="AB12" s="20" t="str">
        <f>IF(D12&lt;&gt; "", IF('F-FYS-FIS-SE-007 Portada'!$I$26 &lt;&gt; "", 'F-FYS-FIS-SE-007 Portada'!$I$26, ""), "")</f>
        <v/>
      </c>
      <c r="AC12" s="20" t="str">
        <f>IF(D12 &lt;&gt; "", IF('F-FYS-FIS-SE-007 Portada'!$I$27 &lt;&gt; "", 'F-FYS-FIS-SE-007 Portada'!$I$27, ""), "")</f>
        <v/>
      </c>
      <c r="AD12" s="20" t="str">
        <f>IF(D12&lt;&gt; "", IF('F-FYS-FIS-SE-007 Portada'!$I$28 &lt;&gt; "", 'F-FYS-FIS-SE-007 Portada'!$I$28, ""), "")</f>
        <v/>
      </c>
    </row>
    <row r="13" spans="4:30" x14ac:dyDescent="0.25">
      <c r="D13" s="50"/>
      <c r="E13" s="22" t="str">
        <f>IF(ISBLANK($D13),"", ISNUMBER(MATCH($D13,LVOD[especie],0)))</f>
        <v/>
      </c>
      <c r="F13" s="17"/>
      <c r="G13" s="16"/>
      <c r="H13" s="22">
        <f t="shared" si="0"/>
        <v>0</v>
      </c>
      <c r="I13" s="41" t="b">
        <f>ISNUMBER(MATCH(SUBSTITUTE(SUBSTITUTE(SUBSTITUTE(SUBSTITUTE(SUBSTITUTE(SUBSTITUTE(SUBSTITUTE(SUBSTITUTE(SUBSTITUTE(SUBSTITUTE($G13, " ", ""), ".", ""), "-", ""), "_", ""), "/",""), "á","a"), "é","e"), "í", "i"), "ó", "o"), "ú", "u"),LVOD[variedadValidacion],0))</f>
        <v>0</v>
      </c>
      <c r="J13" s="16"/>
      <c r="K13" s="16"/>
      <c r="L13" s="56"/>
      <c r="M13" s="59" t="str">
        <f t="shared" si="1"/>
        <v/>
      </c>
      <c r="N13" s="29" t="str">
        <f>IF(D13&lt;&gt;"", IF('F-FYS-FIS-SE-007 Portada'!$I$9 &lt;&gt; "", 'F-FYS-FIS-SE-007 Portada'!$I$9, ""), "")</f>
        <v/>
      </c>
      <c r="O13" s="18" t="str">
        <f>IF(D13&lt;&gt;"", IF('F-FYS-FIS-SE-007 Portada'!$I$11 &lt;&gt; "", 'F-FYS-FIS-SE-007 Portada'!$I$11, ""),"")</f>
        <v/>
      </c>
      <c r="P13" s="18" t="str">
        <f>IF(D13&lt;&gt;"", IF('F-FYS-FIS-SE-007 Portada'!$I$12 &lt;&gt; "", 'F-FYS-FIS-SE-007 Portada'!$I$12, ""),"")</f>
        <v/>
      </c>
      <c r="Q13" s="18" t="str">
        <f>IF(D13&lt;&gt;"", IF('F-FYS-FIS-SE-007 Portada'!$I$13 &lt;&gt; "", 'F-FYS-FIS-SE-007 Portada'!$I$13, ""), "")</f>
        <v/>
      </c>
      <c r="R13" s="18" t="str">
        <f>IF(D13&lt;&gt;"", IF('F-FYS-FIS-SE-007 Portada'!$I$14 &lt;&gt; "", 'F-FYS-FIS-SE-007 Portada'!$I$14, ""), "")</f>
        <v/>
      </c>
      <c r="S13" s="18" t="str">
        <f>IF(D13&lt;&gt;"", IF('F-FYS-FIS-SE-007 Portada'!$I$15 &lt;&gt; "", 'F-FYS-FIS-SE-007 Portada'!$I$15, ""), "")</f>
        <v/>
      </c>
      <c r="T13" s="18" t="str">
        <f>IF(D13&lt;&gt;"", IF('F-FYS-FIS-SE-007 Portada'!$I$16 &lt;&gt; "", 'F-FYS-FIS-SE-007 Portada'!$I$16, ""), "")</f>
        <v/>
      </c>
      <c r="U13" s="18" t="str">
        <f>IF(D13&lt;&gt;"", IF('F-FYS-FIS-SE-007 Portada'!$I$17 &lt;&gt; "", 'F-FYS-FIS-SE-007 Portada'!$I$17, ""), "")</f>
        <v/>
      </c>
      <c r="V13" s="18" t="str">
        <f>IF(D13&lt;&gt;"", IF('F-FYS-FIS-SE-007 Portada'!$I$18 &lt;&gt; "", 'F-FYS-FIS-SE-007 Portada'!$I$18, ""), "")</f>
        <v/>
      </c>
      <c r="W13" s="18" t="str">
        <f>IF(D13&lt;&gt;"", IF('F-FYS-FIS-SE-007 Portada'!$I$19 &lt;&gt; "", 'F-FYS-FIS-SE-007 Portada'!$I$19, ""), "")</f>
        <v/>
      </c>
      <c r="X13" s="18" t="str">
        <f>IF(D13 &lt;&gt; "", IF('F-FYS-FIS-SE-007 Portada'!$I$20 &lt;&gt; "", 'F-FYS-FIS-SE-007 Portada'!$I$20, ""), "")</f>
        <v/>
      </c>
      <c r="Y13" s="20" t="str">
        <f>IF(D13 &lt;&gt; "", IF('F-FYS-FIS-SE-007 Portada'!$I$22 &lt;&gt; "", 'F-FYS-FIS-SE-007 Portada'!$I$22, ""), "")</f>
        <v/>
      </c>
      <c r="Z13" s="20" t="str">
        <f>IF(D13 &lt;&gt; "", IF('F-FYS-FIS-SE-007 Portada'!$I$24 &lt;&gt; "", 'F-FYS-FIS-SE-007 Portada'!$I$24, ""), "")</f>
        <v/>
      </c>
      <c r="AA13" s="20" t="str">
        <f>IF(D13 &lt;&gt; "", IF('F-FYS-FIS-SE-007 Portada'!$I$25 &lt;&gt; "", 'F-FYS-FIS-SE-007 Portada'!$I$25, ""), "")</f>
        <v/>
      </c>
      <c r="AB13" s="20" t="str">
        <f>IF(D13&lt;&gt; "", IF('F-FYS-FIS-SE-007 Portada'!$I$26 &lt;&gt; "", 'F-FYS-FIS-SE-007 Portada'!$I$26, ""), "")</f>
        <v/>
      </c>
      <c r="AC13" s="20" t="str">
        <f>IF(D13 &lt;&gt; "", IF('F-FYS-FIS-SE-007 Portada'!$I$27 &lt;&gt; "", 'F-FYS-FIS-SE-007 Portada'!$I$27, ""), "")</f>
        <v/>
      </c>
      <c r="AD13" s="20" t="str">
        <f>IF(D13&lt;&gt; "", IF('F-FYS-FIS-SE-007 Portada'!$I$28 &lt;&gt; "", 'F-FYS-FIS-SE-007 Portada'!$I$28, ""), "")</f>
        <v/>
      </c>
    </row>
    <row r="14" spans="4:30" x14ac:dyDescent="0.25">
      <c r="D14" s="50"/>
      <c r="E14" s="22" t="str">
        <f>IF(ISBLANK($D14),"", ISNUMBER(MATCH($D14,LVOD[especie],0)))</f>
        <v/>
      </c>
      <c r="F14" s="17"/>
      <c r="G14" s="16"/>
      <c r="H14" s="22">
        <f t="shared" si="0"/>
        <v>0</v>
      </c>
      <c r="I14" s="41" t="b">
        <f>ISNUMBER(MATCH(SUBSTITUTE(SUBSTITUTE(SUBSTITUTE(SUBSTITUTE(SUBSTITUTE(SUBSTITUTE(SUBSTITUTE(SUBSTITUTE(SUBSTITUTE(SUBSTITUTE($G14, " ", ""), ".", ""), "-", ""), "_", ""), "/",""), "á","a"), "é","e"), "í", "i"), "ó", "o"), "ú", "u"),LVOD[variedadValidacion],0))</f>
        <v>0</v>
      </c>
      <c r="J14" s="16" t="s">
        <v>1895</v>
      </c>
      <c r="K14" s="16"/>
      <c r="L14" s="56"/>
      <c r="M14" s="59" t="str">
        <f t="shared" si="1"/>
        <v/>
      </c>
      <c r="N14" s="29" t="str">
        <f>IF(D14&lt;&gt;"", IF('F-FYS-FIS-SE-007 Portada'!$I$9 &lt;&gt; "", 'F-FYS-FIS-SE-007 Portada'!$I$9, ""), "")</f>
        <v/>
      </c>
      <c r="O14" s="18" t="str">
        <f>IF(D14&lt;&gt;"", IF('F-FYS-FIS-SE-007 Portada'!$I$11 &lt;&gt; "", 'F-FYS-FIS-SE-007 Portada'!$I$11, ""),"")</f>
        <v/>
      </c>
      <c r="P14" s="18" t="str">
        <f>IF(D14&lt;&gt;"", IF('F-FYS-FIS-SE-007 Portada'!$I$12 &lt;&gt; "", 'F-FYS-FIS-SE-007 Portada'!$I$12, ""),"")</f>
        <v/>
      </c>
      <c r="Q14" s="18" t="str">
        <f>IF(D14&lt;&gt;"", IF('F-FYS-FIS-SE-007 Portada'!$I$13 &lt;&gt; "", 'F-FYS-FIS-SE-007 Portada'!$I$13, ""), "")</f>
        <v/>
      </c>
      <c r="R14" s="18" t="str">
        <f>IF(D14&lt;&gt;"", IF('F-FYS-FIS-SE-007 Portada'!$I$14 &lt;&gt; "", 'F-FYS-FIS-SE-007 Portada'!$I$14, ""), "")</f>
        <v/>
      </c>
      <c r="S14" s="18" t="str">
        <f>IF(D14&lt;&gt;"", IF('F-FYS-FIS-SE-007 Portada'!$I$15 &lt;&gt; "", 'F-FYS-FIS-SE-007 Portada'!$I$15, ""), "")</f>
        <v/>
      </c>
      <c r="T14" s="18" t="str">
        <f>IF(D14&lt;&gt;"", IF('F-FYS-FIS-SE-007 Portada'!$I$16 &lt;&gt; "", 'F-FYS-FIS-SE-007 Portada'!$I$16, ""), "")</f>
        <v/>
      </c>
      <c r="U14" s="18" t="str">
        <f>IF(D14&lt;&gt;"", IF('F-FYS-FIS-SE-007 Portada'!$I$17 &lt;&gt; "", 'F-FYS-FIS-SE-007 Portada'!$I$17, ""), "")</f>
        <v/>
      </c>
      <c r="V14" s="18" t="str">
        <f>IF(D14&lt;&gt;"", IF('F-FYS-FIS-SE-007 Portada'!$I$18 &lt;&gt; "", 'F-FYS-FIS-SE-007 Portada'!$I$18, ""), "")</f>
        <v/>
      </c>
      <c r="W14" s="18" t="str">
        <f>IF(D14&lt;&gt;"", IF('F-FYS-FIS-SE-007 Portada'!$I$19 &lt;&gt; "", 'F-FYS-FIS-SE-007 Portada'!$I$19, ""), "")</f>
        <v/>
      </c>
      <c r="X14" s="18" t="str">
        <f>IF(D14 &lt;&gt; "", IF('F-FYS-FIS-SE-007 Portada'!$I$20 &lt;&gt; "", 'F-FYS-FIS-SE-007 Portada'!$I$20, ""), "")</f>
        <v/>
      </c>
      <c r="Y14" s="20" t="str">
        <f>IF(D14 &lt;&gt; "", IF('F-FYS-FIS-SE-007 Portada'!$I$22 &lt;&gt; "", 'F-FYS-FIS-SE-007 Portada'!$I$22, ""), "")</f>
        <v/>
      </c>
      <c r="Z14" s="20" t="str">
        <f>IF(D14 &lt;&gt; "", IF('F-FYS-FIS-SE-007 Portada'!$I$24 &lt;&gt; "", 'F-FYS-FIS-SE-007 Portada'!$I$24, ""), "")</f>
        <v/>
      </c>
      <c r="AA14" s="20" t="str">
        <f>IF(D14 &lt;&gt; "", IF('F-FYS-FIS-SE-007 Portada'!$I$25 &lt;&gt; "", 'F-FYS-FIS-SE-007 Portada'!$I$25, ""), "")</f>
        <v/>
      </c>
      <c r="AB14" s="20" t="str">
        <f>IF(D14&lt;&gt; "", IF('F-FYS-FIS-SE-007 Portada'!$I$26 &lt;&gt; "", 'F-FYS-FIS-SE-007 Portada'!$I$26, ""), "")</f>
        <v/>
      </c>
      <c r="AC14" s="20" t="str">
        <f>IF(D14 &lt;&gt; "", IF('F-FYS-FIS-SE-007 Portada'!$I$27 &lt;&gt; "", 'F-FYS-FIS-SE-007 Portada'!$I$27, ""), "")</f>
        <v/>
      </c>
      <c r="AD14" s="20" t="str">
        <f>IF(D14&lt;&gt; "", IF('F-FYS-FIS-SE-007 Portada'!$I$28 &lt;&gt; "", 'F-FYS-FIS-SE-007 Portada'!$I$28, ""), "")</f>
        <v/>
      </c>
    </row>
    <row r="15" spans="4:30" x14ac:dyDescent="0.25">
      <c r="D15" s="50"/>
      <c r="E15" s="22" t="str">
        <f>IF(ISBLANK($D15),"", ISNUMBER(MATCH($D15,LVOD[especie],0)))</f>
        <v/>
      </c>
      <c r="F15" s="17"/>
      <c r="G15" s="16"/>
      <c r="H15" s="22">
        <f t="shared" si="0"/>
        <v>0</v>
      </c>
      <c r="I15" s="41" t="b">
        <f>ISNUMBER(MATCH(SUBSTITUTE(SUBSTITUTE(SUBSTITUTE(SUBSTITUTE(SUBSTITUTE(SUBSTITUTE(SUBSTITUTE(SUBSTITUTE(SUBSTITUTE(SUBSTITUTE($G15, " ", ""), ".", ""), "-", ""), "_", ""), "/",""), "á","a"), "é","e"), "í", "i"), "ó", "o"), "ú", "u"),LVOD[variedadValidacion],0))</f>
        <v>0</v>
      </c>
      <c r="J15" s="16"/>
      <c r="K15" s="16"/>
      <c r="L15" s="56"/>
      <c r="M15" s="59" t="str">
        <f t="shared" si="1"/>
        <v/>
      </c>
      <c r="N15" s="29" t="str">
        <f>IF(D15&lt;&gt;"", IF('F-FYS-FIS-SE-007 Portada'!$I$9 &lt;&gt; "", 'F-FYS-FIS-SE-007 Portada'!$I$9, ""), "")</f>
        <v/>
      </c>
      <c r="O15" s="18" t="str">
        <f>IF(D15&lt;&gt;"", IF('F-FYS-FIS-SE-007 Portada'!$I$11 &lt;&gt; "", 'F-FYS-FIS-SE-007 Portada'!$I$11, ""),"")</f>
        <v/>
      </c>
      <c r="P15" s="18" t="str">
        <f>IF(D15&lt;&gt;"", IF('F-FYS-FIS-SE-007 Portada'!$I$12 &lt;&gt; "", 'F-FYS-FIS-SE-007 Portada'!$I$12, ""),"")</f>
        <v/>
      </c>
      <c r="Q15" s="18" t="str">
        <f>IF(D15&lt;&gt;"", IF('F-FYS-FIS-SE-007 Portada'!$I$13 &lt;&gt; "", 'F-FYS-FIS-SE-007 Portada'!$I$13, ""), "")</f>
        <v/>
      </c>
      <c r="R15" s="18" t="str">
        <f>IF(D15&lt;&gt;"", IF('F-FYS-FIS-SE-007 Portada'!$I$14 &lt;&gt; "", 'F-FYS-FIS-SE-007 Portada'!$I$14, ""), "")</f>
        <v/>
      </c>
      <c r="S15" s="18" t="str">
        <f>IF(D15&lt;&gt;"", IF('F-FYS-FIS-SE-007 Portada'!$I$15 &lt;&gt; "", 'F-FYS-FIS-SE-007 Portada'!$I$15, ""), "")</f>
        <v/>
      </c>
      <c r="T15" s="18" t="str">
        <f>IF(D15&lt;&gt;"", IF('F-FYS-FIS-SE-007 Portada'!$I$16 &lt;&gt; "", 'F-FYS-FIS-SE-007 Portada'!$I$16, ""), "")</f>
        <v/>
      </c>
      <c r="U15" s="18" t="str">
        <f>IF(D15&lt;&gt;"", IF('F-FYS-FIS-SE-007 Portada'!$I$17 &lt;&gt; "", 'F-FYS-FIS-SE-007 Portada'!$I$17, ""), "")</f>
        <v/>
      </c>
      <c r="V15" s="18" t="str">
        <f>IF(D15&lt;&gt;"", IF('F-FYS-FIS-SE-007 Portada'!$I$18 &lt;&gt; "", 'F-FYS-FIS-SE-007 Portada'!$I$18, ""), "")</f>
        <v/>
      </c>
      <c r="W15" s="18" t="str">
        <f>IF(D15&lt;&gt;"", IF('F-FYS-FIS-SE-007 Portada'!$I$19 &lt;&gt; "", 'F-FYS-FIS-SE-007 Portada'!$I$19, ""), "")</f>
        <v/>
      </c>
      <c r="X15" s="18" t="str">
        <f>IF(D15 &lt;&gt; "", IF('F-FYS-FIS-SE-007 Portada'!$I$20 &lt;&gt; "", 'F-FYS-FIS-SE-007 Portada'!$I$20, ""), "")</f>
        <v/>
      </c>
      <c r="Y15" s="20" t="str">
        <f>IF(D15 &lt;&gt; "", IF('F-FYS-FIS-SE-007 Portada'!$I$22 &lt;&gt; "", 'F-FYS-FIS-SE-007 Portada'!$I$22, ""), "")</f>
        <v/>
      </c>
      <c r="Z15" s="20" t="str">
        <f>IF(D15 &lt;&gt; "", IF('F-FYS-FIS-SE-007 Portada'!$I$24 &lt;&gt; "", 'F-FYS-FIS-SE-007 Portada'!$I$24, ""), "")</f>
        <v/>
      </c>
      <c r="AA15" s="20" t="str">
        <f>IF(D15 &lt;&gt; "", IF('F-FYS-FIS-SE-007 Portada'!$I$25 &lt;&gt; "", 'F-FYS-FIS-SE-007 Portada'!$I$25, ""), "")</f>
        <v/>
      </c>
      <c r="AB15" s="20" t="str">
        <f>IF(D15&lt;&gt; "", IF('F-FYS-FIS-SE-007 Portada'!$I$26 &lt;&gt; "", 'F-FYS-FIS-SE-007 Portada'!$I$26, ""), "")</f>
        <v/>
      </c>
      <c r="AC15" s="20" t="str">
        <f>IF(D15 &lt;&gt; "", IF('F-FYS-FIS-SE-007 Portada'!$I$27 &lt;&gt; "", 'F-FYS-FIS-SE-007 Portada'!$I$27, ""), "")</f>
        <v/>
      </c>
      <c r="AD15" s="20" t="str">
        <f>IF(D15&lt;&gt; "", IF('F-FYS-FIS-SE-007 Portada'!$I$28 &lt;&gt; "", 'F-FYS-FIS-SE-007 Portada'!$I$28, ""), "")</f>
        <v/>
      </c>
    </row>
    <row r="16" spans="4:30" x14ac:dyDescent="0.25">
      <c r="D16" s="50"/>
      <c r="E16" s="22" t="str">
        <f>IF(ISBLANK($D16),"", ISNUMBER(MATCH($D16,LVOD[especie],0)))</f>
        <v/>
      </c>
      <c r="F16" s="17"/>
      <c r="G16" s="16"/>
      <c r="H16" s="22">
        <f t="shared" si="0"/>
        <v>0</v>
      </c>
      <c r="I16" s="41" t="b">
        <f>ISNUMBER(MATCH(SUBSTITUTE(SUBSTITUTE(SUBSTITUTE(SUBSTITUTE(SUBSTITUTE(SUBSTITUTE(SUBSTITUTE(SUBSTITUTE(SUBSTITUTE(SUBSTITUTE($G16, " ", ""), ".", ""), "-", ""), "_", ""), "/",""), "á","a"), "é","e"), "í", "i"), "ó", "o"), "ú", "u"),LVOD[variedadValidacion],0))</f>
        <v>0</v>
      </c>
      <c r="J16" s="16"/>
      <c r="K16" s="16"/>
      <c r="L16" s="56"/>
      <c r="M16" s="59" t="str">
        <f t="shared" si="1"/>
        <v/>
      </c>
      <c r="N16" s="29" t="str">
        <f>IF(D16&lt;&gt;"", IF('F-FYS-FIS-SE-007 Portada'!$I$9 &lt;&gt; "", 'F-FYS-FIS-SE-007 Portada'!$I$9, ""), "")</f>
        <v/>
      </c>
      <c r="O16" s="18" t="str">
        <f>IF(D16&lt;&gt;"", IF('F-FYS-FIS-SE-007 Portada'!$I$11 &lt;&gt; "", 'F-FYS-FIS-SE-007 Portada'!$I$11, ""),"")</f>
        <v/>
      </c>
      <c r="P16" s="18" t="str">
        <f>IF(D16&lt;&gt;"", IF('F-FYS-FIS-SE-007 Portada'!$I$12 &lt;&gt; "", 'F-FYS-FIS-SE-007 Portada'!$I$12, ""),"")</f>
        <v/>
      </c>
      <c r="Q16" s="18" t="str">
        <f>IF(D16&lt;&gt;"", IF('F-FYS-FIS-SE-007 Portada'!$I$13 &lt;&gt; "", 'F-FYS-FIS-SE-007 Portada'!$I$13, ""), "")</f>
        <v/>
      </c>
      <c r="R16" s="18" t="str">
        <f>IF(D16&lt;&gt;"", IF('F-FYS-FIS-SE-007 Portada'!$I$14 &lt;&gt; "", 'F-FYS-FIS-SE-007 Portada'!$I$14, ""), "")</f>
        <v/>
      </c>
      <c r="S16" s="18" t="str">
        <f>IF(D16&lt;&gt;"", IF('F-FYS-FIS-SE-007 Portada'!$I$15 &lt;&gt; "", 'F-FYS-FIS-SE-007 Portada'!$I$15, ""), "")</f>
        <v/>
      </c>
      <c r="T16" s="18" t="str">
        <f>IF(D16&lt;&gt;"", IF('F-FYS-FIS-SE-007 Portada'!$I$16 &lt;&gt; "", 'F-FYS-FIS-SE-007 Portada'!$I$16, ""), "")</f>
        <v/>
      </c>
      <c r="U16" s="18" t="str">
        <f>IF(D16&lt;&gt;"", IF('F-FYS-FIS-SE-007 Portada'!$I$17 &lt;&gt; "", 'F-FYS-FIS-SE-007 Portada'!$I$17, ""), "")</f>
        <v/>
      </c>
      <c r="V16" s="18" t="str">
        <f>IF(D16&lt;&gt;"", IF('F-FYS-FIS-SE-007 Portada'!$I$18 &lt;&gt; "", 'F-FYS-FIS-SE-007 Portada'!$I$18, ""), "")</f>
        <v/>
      </c>
      <c r="W16" s="18" t="str">
        <f>IF(D16&lt;&gt;"", IF('F-FYS-FIS-SE-007 Portada'!$I$19 &lt;&gt; "", 'F-FYS-FIS-SE-007 Portada'!$I$19, ""), "")</f>
        <v/>
      </c>
      <c r="X16" s="18" t="str">
        <f>IF(D16 &lt;&gt; "", IF('F-FYS-FIS-SE-007 Portada'!$I$20 &lt;&gt; "", 'F-FYS-FIS-SE-007 Portada'!$I$20, ""), "")</f>
        <v/>
      </c>
      <c r="Y16" s="20" t="str">
        <f>IF(D16 &lt;&gt; "", IF('F-FYS-FIS-SE-007 Portada'!$I$22 &lt;&gt; "", 'F-FYS-FIS-SE-007 Portada'!$I$22, ""), "")</f>
        <v/>
      </c>
      <c r="Z16" s="20" t="str">
        <f>IF(D16 &lt;&gt; "", IF('F-FYS-FIS-SE-007 Portada'!$I$24 &lt;&gt; "", 'F-FYS-FIS-SE-007 Portada'!$I$24, ""), "")</f>
        <v/>
      </c>
      <c r="AA16" s="20" t="str">
        <f>IF(D16 &lt;&gt; "", IF('F-FYS-FIS-SE-007 Portada'!$I$25 &lt;&gt; "", 'F-FYS-FIS-SE-007 Portada'!$I$25, ""), "")</f>
        <v/>
      </c>
      <c r="AB16" s="20" t="str">
        <f>IF(D16&lt;&gt; "", IF('F-FYS-FIS-SE-007 Portada'!$I$26 &lt;&gt; "", 'F-FYS-FIS-SE-007 Portada'!$I$26, ""), "")</f>
        <v/>
      </c>
      <c r="AC16" s="20" t="str">
        <f>IF(D16 &lt;&gt; "", IF('F-FYS-FIS-SE-007 Portada'!$I$27 &lt;&gt; "", 'F-FYS-FIS-SE-007 Portada'!$I$27, ""), "")</f>
        <v/>
      </c>
      <c r="AD16" s="20" t="str">
        <f>IF(D16&lt;&gt; "", IF('F-FYS-FIS-SE-007 Portada'!$I$28 &lt;&gt; "", 'F-FYS-FIS-SE-007 Portada'!$I$28, ""), "")</f>
        <v/>
      </c>
    </row>
    <row r="17" spans="4:30" x14ac:dyDescent="0.25">
      <c r="D17" s="50"/>
      <c r="E17" s="22" t="str">
        <f>IF(ISBLANK($D17),"", ISNUMBER(MATCH($D17,LVOD[especie],0)))</f>
        <v/>
      </c>
      <c r="F17" s="17"/>
      <c r="G17" s="16"/>
      <c r="H17" s="22">
        <f t="shared" si="0"/>
        <v>0</v>
      </c>
      <c r="I17" s="41" t="b">
        <f>ISNUMBER(MATCH(SUBSTITUTE(SUBSTITUTE(SUBSTITUTE(SUBSTITUTE(SUBSTITUTE(SUBSTITUTE(SUBSTITUTE(SUBSTITUTE(SUBSTITUTE(SUBSTITUTE($G17, " ", ""), ".", ""), "-", ""), "_", ""), "/",""), "á","a"), "é","e"), "í", "i"), "ó", "o"), "ú", "u"),LVOD[variedadValidacion],0))</f>
        <v>0</v>
      </c>
      <c r="J17" s="16"/>
      <c r="K17" s="16"/>
      <c r="L17" s="56"/>
      <c r="M17" s="59" t="str">
        <f t="shared" si="1"/>
        <v/>
      </c>
      <c r="N17" s="29" t="str">
        <f>IF(D17&lt;&gt;"", IF('F-FYS-FIS-SE-007 Portada'!$I$9 &lt;&gt; "", 'F-FYS-FIS-SE-007 Portada'!$I$9, ""), "")</f>
        <v/>
      </c>
      <c r="O17" s="18" t="str">
        <f>IF(D17&lt;&gt;"", IF('F-FYS-FIS-SE-007 Portada'!$I$11 &lt;&gt; "", 'F-FYS-FIS-SE-007 Portada'!$I$11, ""),"")</f>
        <v/>
      </c>
      <c r="P17" s="18" t="str">
        <f>IF(D17&lt;&gt;"", IF('F-FYS-FIS-SE-007 Portada'!$I$12 &lt;&gt; "", 'F-FYS-FIS-SE-007 Portada'!$I$12, ""),"")</f>
        <v/>
      </c>
      <c r="Q17" s="18" t="str">
        <f>IF(D17&lt;&gt;"", IF('F-FYS-FIS-SE-007 Portada'!$I$13 &lt;&gt; "", 'F-FYS-FIS-SE-007 Portada'!$I$13, ""), "")</f>
        <v/>
      </c>
      <c r="R17" s="18" t="str">
        <f>IF(D17&lt;&gt;"", IF('F-FYS-FIS-SE-007 Portada'!$I$14 &lt;&gt; "", 'F-FYS-FIS-SE-007 Portada'!$I$14, ""), "")</f>
        <v/>
      </c>
      <c r="S17" s="18" t="str">
        <f>IF(D17&lt;&gt;"", IF('F-FYS-FIS-SE-007 Portada'!$I$15 &lt;&gt; "", 'F-FYS-FIS-SE-007 Portada'!$I$15, ""), "")</f>
        <v/>
      </c>
      <c r="T17" s="18" t="str">
        <f>IF(D17&lt;&gt;"", IF('F-FYS-FIS-SE-007 Portada'!$I$16 &lt;&gt; "", 'F-FYS-FIS-SE-007 Portada'!$I$16, ""), "")</f>
        <v/>
      </c>
      <c r="U17" s="18" t="str">
        <f>IF(D17&lt;&gt;"", IF('F-FYS-FIS-SE-007 Portada'!$I$17 &lt;&gt; "", 'F-FYS-FIS-SE-007 Portada'!$I$17, ""), "")</f>
        <v/>
      </c>
      <c r="V17" s="18" t="str">
        <f>IF(D17&lt;&gt;"", IF('F-FYS-FIS-SE-007 Portada'!$I$18 &lt;&gt; "", 'F-FYS-FIS-SE-007 Portada'!$I$18, ""), "")</f>
        <v/>
      </c>
      <c r="W17" s="18" t="str">
        <f>IF(D17&lt;&gt;"", IF('F-FYS-FIS-SE-007 Portada'!$I$19 &lt;&gt; "", 'F-FYS-FIS-SE-007 Portada'!$I$19, ""), "")</f>
        <v/>
      </c>
      <c r="X17" s="18" t="str">
        <f>IF(D17 &lt;&gt; "", IF('F-FYS-FIS-SE-007 Portada'!$I$20 &lt;&gt; "", 'F-FYS-FIS-SE-007 Portada'!$I$20, ""), "")</f>
        <v/>
      </c>
      <c r="Y17" s="20" t="str">
        <f>IF(D17 &lt;&gt; "", IF('F-FYS-FIS-SE-007 Portada'!$I$22 &lt;&gt; "", 'F-FYS-FIS-SE-007 Portada'!$I$22, ""), "")</f>
        <v/>
      </c>
      <c r="Z17" s="20" t="str">
        <f>IF(D17 &lt;&gt; "", IF('F-FYS-FIS-SE-007 Portada'!$I$24 &lt;&gt; "", 'F-FYS-FIS-SE-007 Portada'!$I$24, ""), "")</f>
        <v/>
      </c>
      <c r="AA17" s="20" t="str">
        <f>IF(D17 &lt;&gt; "", IF('F-FYS-FIS-SE-007 Portada'!$I$25 &lt;&gt; "", 'F-FYS-FIS-SE-007 Portada'!$I$25, ""), "")</f>
        <v/>
      </c>
      <c r="AB17" s="20" t="str">
        <f>IF(D17&lt;&gt; "", IF('F-FYS-FIS-SE-007 Portada'!$I$26 &lt;&gt; "", 'F-FYS-FIS-SE-007 Portada'!$I$26, ""), "")</f>
        <v/>
      </c>
      <c r="AC17" s="20" t="str">
        <f>IF(D17 &lt;&gt; "", IF('F-FYS-FIS-SE-007 Portada'!$I$27 &lt;&gt; "", 'F-FYS-FIS-SE-007 Portada'!$I$27, ""), "")</f>
        <v/>
      </c>
      <c r="AD17" s="20" t="str">
        <f>IF(D17&lt;&gt; "", IF('F-FYS-FIS-SE-007 Portada'!$I$28 &lt;&gt; "", 'F-FYS-FIS-SE-007 Portada'!$I$28, ""), "")</f>
        <v/>
      </c>
    </row>
    <row r="18" spans="4:30" x14ac:dyDescent="0.25">
      <c r="D18" s="50"/>
      <c r="E18" s="22" t="str">
        <f>IF(ISBLANK($D18),"", ISNUMBER(MATCH($D18,LVOD[especie],0)))</f>
        <v/>
      </c>
      <c r="F18" s="17"/>
      <c r="G18" s="16"/>
      <c r="H18" s="22">
        <f t="shared" si="0"/>
        <v>0</v>
      </c>
      <c r="I18" s="41" t="b">
        <f>ISNUMBER(MATCH(SUBSTITUTE(SUBSTITUTE(SUBSTITUTE(SUBSTITUTE(SUBSTITUTE(SUBSTITUTE(SUBSTITUTE(SUBSTITUTE(SUBSTITUTE(SUBSTITUTE($G18, " ", ""), ".", ""), "-", ""), "_", ""), "/",""), "á","a"), "é","e"), "í", "i"), "ó", "o"), "ú", "u"),LVOD[variedadValidacion],0))</f>
        <v>0</v>
      </c>
      <c r="J18" s="16"/>
      <c r="K18" s="16"/>
      <c r="L18" s="56"/>
      <c r="M18" s="59" t="str">
        <f t="shared" si="1"/>
        <v/>
      </c>
      <c r="N18" s="29" t="str">
        <f>IF(D18&lt;&gt;"", IF('F-FYS-FIS-SE-007 Portada'!$I$9 &lt;&gt; "", 'F-FYS-FIS-SE-007 Portada'!$I$9, ""), "")</f>
        <v/>
      </c>
      <c r="O18" s="18" t="str">
        <f>IF(D18&lt;&gt;"", IF('F-FYS-FIS-SE-007 Portada'!$I$11 &lt;&gt; "", 'F-FYS-FIS-SE-007 Portada'!$I$11, ""),"")</f>
        <v/>
      </c>
      <c r="P18" s="18" t="str">
        <f>IF(D18&lt;&gt;"", IF('F-FYS-FIS-SE-007 Portada'!$I$12 &lt;&gt; "", 'F-FYS-FIS-SE-007 Portada'!$I$12, ""),"")</f>
        <v/>
      </c>
      <c r="Q18" s="18" t="str">
        <f>IF(D18&lt;&gt;"", IF('F-FYS-FIS-SE-007 Portada'!$I$13 &lt;&gt; "", 'F-FYS-FIS-SE-007 Portada'!$I$13, ""), "")</f>
        <v/>
      </c>
      <c r="R18" s="18" t="str">
        <f>IF(D18&lt;&gt;"", IF('F-FYS-FIS-SE-007 Portada'!$I$14 &lt;&gt; "", 'F-FYS-FIS-SE-007 Portada'!$I$14, ""), "")</f>
        <v/>
      </c>
      <c r="S18" s="18" t="str">
        <f>IF(D18&lt;&gt;"", IF('F-FYS-FIS-SE-007 Portada'!$I$15 &lt;&gt; "", 'F-FYS-FIS-SE-007 Portada'!$I$15, ""), "")</f>
        <v/>
      </c>
      <c r="T18" s="18" t="str">
        <f>IF(D18&lt;&gt;"", IF('F-FYS-FIS-SE-007 Portada'!$I$16 &lt;&gt; "", 'F-FYS-FIS-SE-007 Portada'!$I$16, ""), "")</f>
        <v/>
      </c>
      <c r="U18" s="18" t="str">
        <f>IF(D18&lt;&gt;"", IF('F-FYS-FIS-SE-007 Portada'!$I$17 &lt;&gt; "", 'F-FYS-FIS-SE-007 Portada'!$I$17, ""), "")</f>
        <v/>
      </c>
      <c r="V18" s="18" t="str">
        <f>IF(D18&lt;&gt;"", IF('F-FYS-FIS-SE-007 Portada'!$I$18 &lt;&gt; "", 'F-FYS-FIS-SE-007 Portada'!$I$18, ""), "")</f>
        <v/>
      </c>
      <c r="W18" s="18" t="str">
        <f>IF(D18&lt;&gt;"", IF('F-FYS-FIS-SE-007 Portada'!$I$19 &lt;&gt; "", 'F-FYS-FIS-SE-007 Portada'!$I$19, ""), "")</f>
        <v/>
      </c>
      <c r="X18" s="18" t="str">
        <f>IF(D18 &lt;&gt; "", IF('F-FYS-FIS-SE-007 Portada'!$I$20 &lt;&gt; "", 'F-FYS-FIS-SE-007 Portada'!$I$20, ""), "")</f>
        <v/>
      </c>
      <c r="Y18" s="20" t="str">
        <f>IF(D18 &lt;&gt; "", IF('F-FYS-FIS-SE-007 Portada'!$I$22 &lt;&gt; "", 'F-FYS-FIS-SE-007 Portada'!$I$22, ""), "")</f>
        <v/>
      </c>
      <c r="Z18" s="20" t="str">
        <f>IF(D18 &lt;&gt; "", IF('F-FYS-FIS-SE-007 Portada'!$I$24 &lt;&gt; "", 'F-FYS-FIS-SE-007 Portada'!$I$24, ""), "")</f>
        <v/>
      </c>
      <c r="AA18" s="20" t="str">
        <f>IF(D18 &lt;&gt; "", IF('F-FYS-FIS-SE-007 Portada'!$I$25 &lt;&gt; "", 'F-FYS-FIS-SE-007 Portada'!$I$25, ""), "")</f>
        <v/>
      </c>
      <c r="AB18" s="20" t="str">
        <f>IF(D18&lt;&gt; "", IF('F-FYS-FIS-SE-007 Portada'!$I$26 &lt;&gt; "", 'F-FYS-FIS-SE-007 Portada'!$I$26, ""), "")</f>
        <v/>
      </c>
      <c r="AC18" s="20" t="str">
        <f>IF(D18 &lt;&gt; "", IF('F-FYS-FIS-SE-007 Portada'!$I$27 &lt;&gt; "", 'F-FYS-FIS-SE-007 Portada'!$I$27, ""), "")</f>
        <v/>
      </c>
      <c r="AD18" s="20" t="str">
        <f>IF(D18&lt;&gt; "", IF('F-FYS-FIS-SE-007 Portada'!$I$28 &lt;&gt; "", 'F-FYS-FIS-SE-007 Portada'!$I$28, ""), "")</f>
        <v/>
      </c>
    </row>
    <row r="19" spans="4:30" x14ac:dyDescent="0.25">
      <c r="D19" s="50"/>
      <c r="E19" s="22" t="str">
        <f>IF(ISBLANK($D19),"", ISNUMBER(MATCH($D19,LVOD[especie],0)))</f>
        <v/>
      </c>
      <c r="F19" s="17"/>
      <c r="G19" s="16"/>
      <c r="H19" s="22">
        <f t="shared" si="0"/>
        <v>0</v>
      </c>
      <c r="I19" s="41" t="b">
        <f>ISNUMBER(MATCH(SUBSTITUTE(SUBSTITUTE(SUBSTITUTE(SUBSTITUTE(SUBSTITUTE(SUBSTITUTE(SUBSTITUTE(SUBSTITUTE(SUBSTITUTE(SUBSTITUTE($G19, " ", ""), ".", ""), "-", ""), "_", ""), "/",""), "á","a"), "é","e"), "í", "i"), "ó", "o"), "ú", "u"),LVOD[variedadValidacion],0))</f>
        <v>0</v>
      </c>
      <c r="J19" s="16"/>
      <c r="K19" s="16"/>
      <c r="L19" s="56"/>
      <c r="M19" s="59" t="str">
        <f t="shared" si="1"/>
        <v/>
      </c>
      <c r="N19" s="29" t="str">
        <f>IF(D19&lt;&gt;"", IF('F-FYS-FIS-SE-007 Portada'!$I$9 &lt;&gt; "", 'F-FYS-FIS-SE-007 Portada'!$I$9, ""), "")</f>
        <v/>
      </c>
      <c r="O19" s="18" t="str">
        <f>IF(D19&lt;&gt;"", IF('F-FYS-FIS-SE-007 Portada'!$I$11 &lt;&gt; "", 'F-FYS-FIS-SE-007 Portada'!$I$11, ""),"")</f>
        <v/>
      </c>
      <c r="P19" s="18" t="str">
        <f>IF(D19&lt;&gt;"", IF('F-FYS-FIS-SE-007 Portada'!$I$12 &lt;&gt; "", 'F-FYS-FIS-SE-007 Portada'!$I$12, ""),"")</f>
        <v/>
      </c>
      <c r="Q19" s="18" t="str">
        <f>IF(D19&lt;&gt;"", IF('F-FYS-FIS-SE-007 Portada'!$I$13 &lt;&gt; "", 'F-FYS-FIS-SE-007 Portada'!$I$13, ""), "")</f>
        <v/>
      </c>
      <c r="R19" s="18" t="str">
        <f>IF(D19&lt;&gt;"", IF('F-FYS-FIS-SE-007 Portada'!$I$14 &lt;&gt; "", 'F-FYS-FIS-SE-007 Portada'!$I$14, ""), "")</f>
        <v/>
      </c>
      <c r="S19" s="18" t="str">
        <f>IF(D19&lt;&gt;"", IF('F-FYS-FIS-SE-007 Portada'!$I$15 &lt;&gt; "", 'F-FYS-FIS-SE-007 Portada'!$I$15, ""), "")</f>
        <v/>
      </c>
      <c r="T19" s="18" t="str">
        <f>IF(D19&lt;&gt;"", IF('F-FYS-FIS-SE-007 Portada'!$I$16 &lt;&gt; "", 'F-FYS-FIS-SE-007 Portada'!$I$16, ""), "")</f>
        <v/>
      </c>
      <c r="U19" s="18" t="str">
        <f>IF(D19&lt;&gt;"", IF('F-FYS-FIS-SE-007 Portada'!$I$17 &lt;&gt; "", 'F-FYS-FIS-SE-007 Portada'!$I$17, ""), "")</f>
        <v/>
      </c>
      <c r="V19" s="18" t="str">
        <f>IF(D19&lt;&gt;"", IF('F-FYS-FIS-SE-007 Portada'!$I$18 &lt;&gt; "", 'F-FYS-FIS-SE-007 Portada'!$I$18, ""), "")</f>
        <v/>
      </c>
      <c r="W19" s="18" t="str">
        <f>IF(D19&lt;&gt;"", IF('F-FYS-FIS-SE-007 Portada'!$I$19 &lt;&gt; "", 'F-FYS-FIS-SE-007 Portada'!$I$19, ""), "")</f>
        <v/>
      </c>
      <c r="X19" s="18" t="str">
        <f>IF(D19 &lt;&gt; "", IF('F-FYS-FIS-SE-007 Portada'!$I$20 &lt;&gt; "", 'F-FYS-FIS-SE-007 Portada'!$I$20, ""), "")</f>
        <v/>
      </c>
      <c r="Y19" s="20" t="str">
        <f>IF(D19 &lt;&gt; "", IF('F-FYS-FIS-SE-007 Portada'!$I$22 &lt;&gt; "", 'F-FYS-FIS-SE-007 Portada'!$I$22, ""), "")</f>
        <v/>
      </c>
      <c r="Z19" s="20" t="str">
        <f>IF(D19 &lt;&gt; "", IF('F-FYS-FIS-SE-007 Portada'!$I$24 &lt;&gt; "", 'F-FYS-FIS-SE-007 Portada'!$I$24, ""), "")</f>
        <v/>
      </c>
      <c r="AA19" s="20" t="str">
        <f>IF(D19 &lt;&gt; "", IF('F-FYS-FIS-SE-007 Portada'!$I$25 &lt;&gt; "", 'F-FYS-FIS-SE-007 Portada'!$I$25, ""), "")</f>
        <v/>
      </c>
      <c r="AB19" s="20" t="str">
        <f>IF(D19&lt;&gt; "", IF('F-FYS-FIS-SE-007 Portada'!$I$26 &lt;&gt; "", 'F-FYS-FIS-SE-007 Portada'!$I$26, ""), "")</f>
        <v/>
      </c>
      <c r="AC19" s="20" t="str">
        <f>IF(D19 &lt;&gt; "", IF('F-FYS-FIS-SE-007 Portada'!$I$27 &lt;&gt; "", 'F-FYS-FIS-SE-007 Portada'!$I$27, ""), "")</f>
        <v/>
      </c>
      <c r="AD19" s="20" t="str">
        <f>IF(D19&lt;&gt; "", IF('F-FYS-FIS-SE-007 Portada'!$I$28 &lt;&gt; "", 'F-FYS-FIS-SE-007 Portada'!$I$28, ""), "")</f>
        <v/>
      </c>
    </row>
    <row r="20" spans="4:30" x14ac:dyDescent="0.25">
      <c r="D20" s="50"/>
      <c r="E20" s="22" t="str">
        <f>IF(ISBLANK($D20),"", ISNUMBER(MATCH($D20,LVOD[especie],0)))</f>
        <v/>
      </c>
      <c r="F20" s="17"/>
      <c r="G20" s="16"/>
      <c r="H20" s="22">
        <f t="shared" si="0"/>
        <v>0</v>
      </c>
      <c r="I20" s="41" t="b">
        <f>ISNUMBER(MATCH(SUBSTITUTE(SUBSTITUTE(SUBSTITUTE(SUBSTITUTE(SUBSTITUTE(SUBSTITUTE(SUBSTITUTE(SUBSTITUTE(SUBSTITUTE(SUBSTITUTE($G20, " ", ""), ".", ""), "-", ""), "_", ""), "/",""), "á","a"), "é","e"), "í", "i"), "ó", "o"), "ú", "u"),LVOD[variedadValidacion],0))</f>
        <v>0</v>
      </c>
      <c r="J20" s="16"/>
      <c r="K20" s="16"/>
      <c r="L20" s="56"/>
      <c r="M20" s="59" t="str">
        <f t="shared" si="1"/>
        <v/>
      </c>
      <c r="N20" s="29" t="str">
        <f>IF(D20&lt;&gt;"", IF('F-FYS-FIS-SE-007 Portada'!$I$9 &lt;&gt; "", 'F-FYS-FIS-SE-007 Portada'!$I$9, ""), "")</f>
        <v/>
      </c>
      <c r="O20" s="18" t="str">
        <f>IF(D20&lt;&gt;"", IF('F-FYS-FIS-SE-007 Portada'!$I$11 &lt;&gt; "", 'F-FYS-FIS-SE-007 Portada'!$I$11, ""),"")</f>
        <v/>
      </c>
      <c r="P20" s="18" t="str">
        <f>IF(D20&lt;&gt;"", IF('F-FYS-FIS-SE-007 Portada'!$I$12 &lt;&gt; "", 'F-FYS-FIS-SE-007 Portada'!$I$12, ""),"")</f>
        <v/>
      </c>
      <c r="Q20" s="18" t="str">
        <f>IF(D20&lt;&gt;"", IF('F-FYS-FIS-SE-007 Portada'!$I$13 &lt;&gt; "", 'F-FYS-FIS-SE-007 Portada'!$I$13, ""), "")</f>
        <v/>
      </c>
      <c r="R20" s="18" t="str">
        <f>IF(D20&lt;&gt;"", IF('F-FYS-FIS-SE-007 Portada'!$I$14 &lt;&gt; "", 'F-FYS-FIS-SE-007 Portada'!$I$14, ""), "")</f>
        <v/>
      </c>
      <c r="S20" s="18" t="str">
        <f>IF(D20&lt;&gt;"", IF('F-FYS-FIS-SE-007 Portada'!$I$15 &lt;&gt; "", 'F-FYS-FIS-SE-007 Portada'!$I$15, ""), "")</f>
        <v/>
      </c>
      <c r="T20" s="18" t="str">
        <f>IF(D20&lt;&gt;"", IF('F-FYS-FIS-SE-007 Portada'!$I$16 &lt;&gt; "", 'F-FYS-FIS-SE-007 Portada'!$I$16, ""), "")</f>
        <v/>
      </c>
      <c r="U20" s="18" t="str">
        <f>IF(D20&lt;&gt;"", IF('F-FYS-FIS-SE-007 Portada'!$I$17 &lt;&gt; "", 'F-FYS-FIS-SE-007 Portada'!$I$17, ""), "")</f>
        <v/>
      </c>
      <c r="V20" s="18" t="str">
        <f>IF(D20&lt;&gt;"", IF('F-FYS-FIS-SE-007 Portada'!$I$18 &lt;&gt; "", 'F-FYS-FIS-SE-007 Portada'!$I$18, ""), "")</f>
        <v/>
      </c>
      <c r="W20" s="18" t="str">
        <f>IF(D20&lt;&gt;"", IF('F-FYS-FIS-SE-007 Portada'!$I$19 &lt;&gt; "", 'F-FYS-FIS-SE-007 Portada'!$I$19, ""), "")</f>
        <v/>
      </c>
      <c r="X20" s="18" t="str">
        <f>IF(D20 &lt;&gt; "", IF('F-FYS-FIS-SE-007 Portada'!$I$20 &lt;&gt; "", 'F-FYS-FIS-SE-007 Portada'!$I$20, ""), "")</f>
        <v/>
      </c>
      <c r="Y20" s="20" t="str">
        <f>IF(D20 &lt;&gt; "", IF('F-FYS-FIS-SE-007 Portada'!$I$22 &lt;&gt; "", 'F-FYS-FIS-SE-007 Portada'!$I$22, ""), "")</f>
        <v/>
      </c>
      <c r="Z20" s="20" t="str">
        <f>IF(D20 &lt;&gt; "", IF('F-FYS-FIS-SE-007 Portada'!$I$24 &lt;&gt; "", 'F-FYS-FIS-SE-007 Portada'!$I$24, ""), "")</f>
        <v/>
      </c>
      <c r="AA20" s="20" t="str">
        <f>IF(D20 &lt;&gt; "", IF('F-FYS-FIS-SE-007 Portada'!$I$25 &lt;&gt; "", 'F-FYS-FIS-SE-007 Portada'!$I$25, ""), "")</f>
        <v/>
      </c>
      <c r="AB20" s="20" t="str">
        <f>IF(D20&lt;&gt; "", IF('F-FYS-FIS-SE-007 Portada'!$I$26 &lt;&gt; "", 'F-FYS-FIS-SE-007 Portada'!$I$26, ""), "")</f>
        <v/>
      </c>
      <c r="AC20" s="20" t="str">
        <f>IF(D20 &lt;&gt; "", IF('F-FYS-FIS-SE-007 Portada'!$I$27 &lt;&gt; "", 'F-FYS-FIS-SE-007 Portada'!$I$27, ""), "")</f>
        <v/>
      </c>
      <c r="AD20" s="20" t="str">
        <f>IF(D20&lt;&gt; "", IF('F-FYS-FIS-SE-007 Portada'!$I$28 &lt;&gt; "", 'F-FYS-FIS-SE-007 Portada'!$I$28, ""), "")</f>
        <v/>
      </c>
    </row>
    <row r="21" spans="4:30" x14ac:dyDescent="0.25">
      <c r="D21" s="50"/>
      <c r="E21" s="22" t="str">
        <f>IF(ISBLANK($D21),"", ISNUMBER(MATCH($D21,LVOD[especie],0)))</f>
        <v/>
      </c>
      <c r="F21" s="17"/>
      <c r="G21" s="16"/>
      <c r="H21" s="22">
        <f t="shared" si="0"/>
        <v>0</v>
      </c>
      <c r="I21" s="41" t="b">
        <f>ISNUMBER(MATCH(SUBSTITUTE(SUBSTITUTE(SUBSTITUTE(SUBSTITUTE(SUBSTITUTE(SUBSTITUTE(SUBSTITUTE(SUBSTITUTE(SUBSTITUTE(SUBSTITUTE($G21, " ", ""), ".", ""), "-", ""), "_", ""), "/",""), "á","a"), "é","e"), "í", "i"), "ó", "o"), "ú", "u"),LVOD[variedadValidacion],0))</f>
        <v>0</v>
      </c>
      <c r="J21" s="16"/>
      <c r="K21" s="16"/>
      <c r="L21" s="56"/>
      <c r="M21" s="59" t="str">
        <f t="shared" si="1"/>
        <v/>
      </c>
      <c r="N21" s="29" t="str">
        <f>IF(D21&lt;&gt;"", IF('F-FYS-FIS-SE-007 Portada'!$I$9 &lt;&gt; "", 'F-FYS-FIS-SE-007 Portada'!$I$9, ""), "")</f>
        <v/>
      </c>
      <c r="O21" s="18" t="str">
        <f>IF(D21&lt;&gt;"", IF('F-FYS-FIS-SE-007 Portada'!$I$11 &lt;&gt; "", 'F-FYS-FIS-SE-007 Portada'!$I$11, ""),"")</f>
        <v/>
      </c>
      <c r="P21" s="18" t="str">
        <f>IF(D21&lt;&gt;"", IF('F-FYS-FIS-SE-007 Portada'!$I$12 &lt;&gt; "", 'F-FYS-FIS-SE-007 Portada'!$I$12, ""),"")</f>
        <v/>
      </c>
      <c r="Q21" s="18" t="str">
        <f>IF(D21&lt;&gt;"", IF('F-FYS-FIS-SE-007 Portada'!$I$13 &lt;&gt; "", 'F-FYS-FIS-SE-007 Portada'!$I$13, ""), "")</f>
        <v/>
      </c>
      <c r="R21" s="18" t="str">
        <f>IF(D21&lt;&gt;"", IF('F-FYS-FIS-SE-007 Portada'!$I$14 &lt;&gt; "", 'F-FYS-FIS-SE-007 Portada'!$I$14, ""), "")</f>
        <v/>
      </c>
      <c r="S21" s="18" t="str">
        <f>IF(D21&lt;&gt;"", IF('F-FYS-FIS-SE-007 Portada'!$I$15 &lt;&gt; "", 'F-FYS-FIS-SE-007 Portada'!$I$15, ""), "")</f>
        <v/>
      </c>
      <c r="T21" s="18" t="str">
        <f>IF(D21&lt;&gt;"", IF('F-FYS-FIS-SE-007 Portada'!$I$16 &lt;&gt; "", 'F-FYS-FIS-SE-007 Portada'!$I$16, ""), "")</f>
        <v/>
      </c>
      <c r="U21" s="18" t="str">
        <f>IF(D21&lt;&gt;"", IF('F-FYS-FIS-SE-007 Portada'!$I$17 &lt;&gt; "", 'F-FYS-FIS-SE-007 Portada'!$I$17, ""), "")</f>
        <v/>
      </c>
      <c r="V21" s="18" t="str">
        <f>IF(D21&lt;&gt;"", IF('F-FYS-FIS-SE-007 Portada'!$I$18 &lt;&gt; "", 'F-FYS-FIS-SE-007 Portada'!$I$18, ""), "")</f>
        <v/>
      </c>
      <c r="W21" s="18" t="str">
        <f>IF(D21&lt;&gt;"", IF('F-FYS-FIS-SE-007 Portada'!$I$19 &lt;&gt; "", 'F-FYS-FIS-SE-007 Portada'!$I$19, ""), "")</f>
        <v/>
      </c>
      <c r="X21" s="18" t="str">
        <f>IF(D21 &lt;&gt; "", IF('F-FYS-FIS-SE-007 Portada'!$I$20 &lt;&gt; "", 'F-FYS-FIS-SE-007 Portada'!$I$20, ""), "")</f>
        <v/>
      </c>
      <c r="Y21" s="20" t="str">
        <f>IF(D21 &lt;&gt; "", IF('F-FYS-FIS-SE-007 Portada'!$I$22 &lt;&gt; "", 'F-FYS-FIS-SE-007 Portada'!$I$22, ""), "")</f>
        <v/>
      </c>
      <c r="Z21" s="20" t="str">
        <f>IF(D21 &lt;&gt; "", IF('F-FYS-FIS-SE-007 Portada'!$I$24 &lt;&gt; "", 'F-FYS-FIS-SE-007 Portada'!$I$24, ""), "")</f>
        <v/>
      </c>
      <c r="AA21" s="20" t="str">
        <f>IF(D21 &lt;&gt; "", IF('F-FYS-FIS-SE-007 Portada'!$I$25 &lt;&gt; "", 'F-FYS-FIS-SE-007 Portada'!$I$25, ""), "")</f>
        <v/>
      </c>
      <c r="AB21" s="20" t="str">
        <f>IF(D21&lt;&gt; "", IF('F-FYS-FIS-SE-007 Portada'!$I$26 &lt;&gt; "", 'F-FYS-FIS-SE-007 Portada'!$I$26, ""), "")</f>
        <v/>
      </c>
      <c r="AC21" s="20" t="str">
        <f>IF(D21 &lt;&gt; "", IF('F-FYS-FIS-SE-007 Portada'!$I$27 &lt;&gt; "", 'F-FYS-FIS-SE-007 Portada'!$I$27, ""), "")</f>
        <v/>
      </c>
      <c r="AD21" s="20" t="str">
        <f>IF(D21&lt;&gt; "", IF('F-FYS-FIS-SE-007 Portada'!$I$28 &lt;&gt; "", 'F-FYS-FIS-SE-007 Portada'!$I$28, ""), "")</f>
        <v/>
      </c>
    </row>
    <row r="22" spans="4:30" x14ac:dyDescent="0.25">
      <c r="D22" s="50"/>
      <c r="E22" s="22" t="str">
        <f>IF(ISBLANK($D22),"", ISNUMBER(MATCH($D22,LVOD[especie],0)))</f>
        <v/>
      </c>
      <c r="F22" s="17"/>
      <c r="G22" s="16"/>
      <c r="H22" s="22">
        <f t="shared" si="0"/>
        <v>0</v>
      </c>
      <c r="I22" s="41" t="b">
        <f>ISNUMBER(MATCH(SUBSTITUTE(SUBSTITUTE(SUBSTITUTE(SUBSTITUTE(SUBSTITUTE(SUBSTITUTE(SUBSTITUTE(SUBSTITUTE(SUBSTITUTE(SUBSTITUTE($G22, " ", ""), ".", ""), "-", ""), "_", ""), "/",""), "á","a"), "é","e"), "í", "i"), "ó", "o"), "ú", "u"),LVOD[variedadValidacion],0))</f>
        <v>0</v>
      </c>
      <c r="J22" s="16"/>
      <c r="K22" s="16"/>
      <c r="L22" s="56"/>
      <c r="M22" s="59" t="str">
        <f t="shared" si="1"/>
        <v/>
      </c>
      <c r="N22" s="29" t="str">
        <f>IF(D22&lt;&gt;"", IF('F-FYS-FIS-SE-007 Portada'!$I$9 &lt;&gt; "", 'F-FYS-FIS-SE-007 Portada'!$I$9, ""), "")</f>
        <v/>
      </c>
      <c r="O22" s="18" t="str">
        <f>IF(D22&lt;&gt;"", IF('F-FYS-FIS-SE-007 Portada'!$I$11 &lt;&gt; "", 'F-FYS-FIS-SE-007 Portada'!$I$11, ""),"")</f>
        <v/>
      </c>
      <c r="P22" s="18" t="str">
        <f>IF(D22&lt;&gt;"", IF('F-FYS-FIS-SE-007 Portada'!$I$12 &lt;&gt; "", 'F-FYS-FIS-SE-007 Portada'!$I$12, ""),"")</f>
        <v/>
      </c>
      <c r="Q22" s="18" t="str">
        <f>IF(D22&lt;&gt;"", IF('F-FYS-FIS-SE-007 Portada'!$I$13 &lt;&gt; "", 'F-FYS-FIS-SE-007 Portada'!$I$13, ""), "")</f>
        <v/>
      </c>
      <c r="R22" s="18" t="str">
        <f>IF(D22&lt;&gt;"", IF('F-FYS-FIS-SE-007 Portada'!$I$14 &lt;&gt; "", 'F-FYS-FIS-SE-007 Portada'!$I$14, ""), "")</f>
        <v/>
      </c>
      <c r="S22" s="18" t="str">
        <f>IF(D22&lt;&gt;"", IF('F-FYS-FIS-SE-007 Portada'!$I$15 &lt;&gt; "", 'F-FYS-FIS-SE-007 Portada'!$I$15, ""), "")</f>
        <v/>
      </c>
      <c r="T22" s="18" t="str">
        <f>IF(D22&lt;&gt;"", IF('F-FYS-FIS-SE-007 Portada'!$I$16 &lt;&gt; "", 'F-FYS-FIS-SE-007 Portada'!$I$16, ""), "")</f>
        <v/>
      </c>
      <c r="U22" s="18" t="str">
        <f>IF(D22&lt;&gt;"", IF('F-FYS-FIS-SE-007 Portada'!$I$17 &lt;&gt; "", 'F-FYS-FIS-SE-007 Portada'!$I$17, ""), "")</f>
        <v/>
      </c>
      <c r="V22" s="18" t="str">
        <f>IF(D22&lt;&gt;"", IF('F-FYS-FIS-SE-007 Portada'!$I$18 &lt;&gt; "", 'F-FYS-FIS-SE-007 Portada'!$I$18, ""), "")</f>
        <v/>
      </c>
      <c r="W22" s="18" t="str">
        <f>IF(D22&lt;&gt;"", IF('F-FYS-FIS-SE-007 Portada'!$I$19 &lt;&gt; "", 'F-FYS-FIS-SE-007 Portada'!$I$19, ""), "")</f>
        <v/>
      </c>
      <c r="X22" s="18" t="str">
        <f>IF(D22 &lt;&gt; "", IF('F-FYS-FIS-SE-007 Portada'!$I$20 &lt;&gt; "", 'F-FYS-FIS-SE-007 Portada'!$I$20, ""), "")</f>
        <v/>
      </c>
      <c r="Y22" s="20" t="str">
        <f>IF(D22 &lt;&gt; "", IF('F-FYS-FIS-SE-007 Portada'!$I$22 &lt;&gt; "", 'F-FYS-FIS-SE-007 Portada'!$I$22, ""), "")</f>
        <v/>
      </c>
      <c r="Z22" s="20" t="str">
        <f>IF(D22 &lt;&gt; "", IF('F-FYS-FIS-SE-007 Portada'!$I$24 &lt;&gt; "", 'F-FYS-FIS-SE-007 Portada'!$I$24, ""), "")</f>
        <v/>
      </c>
      <c r="AA22" s="20" t="str">
        <f>IF(D22 &lt;&gt; "", IF('F-FYS-FIS-SE-007 Portada'!$I$25 &lt;&gt; "", 'F-FYS-FIS-SE-007 Portada'!$I$25, ""), "")</f>
        <v/>
      </c>
      <c r="AB22" s="20" t="str">
        <f>IF(D22&lt;&gt; "", IF('F-FYS-FIS-SE-007 Portada'!$I$26 &lt;&gt; "", 'F-FYS-FIS-SE-007 Portada'!$I$26, ""), "")</f>
        <v/>
      </c>
      <c r="AC22" s="20" t="str">
        <f>IF(D22 &lt;&gt; "", IF('F-FYS-FIS-SE-007 Portada'!$I$27 &lt;&gt; "", 'F-FYS-FIS-SE-007 Portada'!$I$27, ""), "")</f>
        <v/>
      </c>
      <c r="AD22" s="20" t="str">
        <f>IF(D22&lt;&gt; "", IF('F-FYS-FIS-SE-007 Portada'!$I$28 &lt;&gt; "", 'F-FYS-FIS-SE-007 Portada'!$I$28, ""), "")</f>
        <v/>
      </c>
    </row>
    <row r="23" spans="4:30" x14ac:dyDescent="0.25">
      <c r="D23" s="50"/>
      <c r="E23" s="22" t="str">
        <f>IF(ISBLANK($D23),"", ISNUMBER(MATCH($D23,LVOD[especie],0)))</f>
        <v/>
      </c>
      <c r="F23" s="17"/>
      <c r="G23" s="16"/>
      <c r="H23" s="22">
        <f t="shared" si="0"/>
        <v>0</v>
      </c>
      <c r="I23" s="41" t="b">
        <f>ISNUMBER(MATCH(SUBSTITUTE(SUBSTITUTE(SUBSTITUTE(SUBSTITUTE(SUBSTITUTE(SUBSTITUTE(SUBSTITUTE(SUBSTITUTE(SUBSTITUTE(SUBSTITUTE($G23, " ", ""), ".", ""), "-", ""), "_", ""), "/",""), "á","a"), "é","e"), "í", "i"), "ó", "o"), "ú", "u"),LVOD[variedadValidacion],0))</f>
        <v>0</v>
      </c>
      <c r="J23" s="16"/>
      <c r="K23" s="16"/>
      <c r="L23" s="56"/>
      <c r="M23" s="59" t="str">
        <f t="shared" si="1"/>
        <v/>
      </c>
      <c r="N23" s="29" t="str">
        <f>IF(D23&lt;&gt;"", IF('F-FYS-FIS-SE-007 Portada'!$I$9 &lt;&gt; "", 'F-FYS-FIS-SE-007 Portada'!$I$9, ""), "")</f>
        <v/>
      </c>
      <c r="O23" s="18" t="str">
        <f>IF(D23&lt;&gt;"", IF('F-FYS-FIS-SE-007 Portada'!$I$11 &lt;&gt; "", 'F-FYS-FIS-SE-007 Portada'!$I$11, ""),"")</f>
        <v/>
      </c>
      <c r="P23" s="18" t="str">
        <f>IF(D23&lt;&gt;"", IF('F-FYS-FIS-SE-007 Portada'!$I$12 &lt;&gt; "", 'F-FYS-FIS-SE-007 Portada'!$I$12, ""),"")</f>
        <v/>
      </c>
      <c r="Q23" s="18" t="str">
        <f>IF(D23&lt;&gt;"", IF('F-FYS-FIS-SE-007 Portada'!$I$13 &lt;&gt; "", 'F-FYS-FIS-SE-007 Portada'!$I$13, ""), "")</f>
        <v/>
      </c>
      <c r="R23" s="18" t="str">
        <f>IF(D23&lt;&gt;"", IF('F-FYS-FIS-SE-007 Portada'!$I$14 &lt;&gt; "", 'F-FYS-FIS-SE-007 Portada'!$I$14, ""), "")</f>
        <v/>
      </c>
      <c r="S23" s="18" t="str">
        <f>IF(D23&lt;&gt;"", IF('F-FYS-FIS-SE-007 Portada'!$I$15 &lt;&gt; "", 'F-FYS-FIS-SE-007 Portada'!$I$15, ""), "")</f>
        <v/>
      </c>
      <c r="T23" s="18" t="str">
        <f>IF(D23&lt;&gt;"", IF('F-FYS-FIS-SE-007 Portada'!$I$16 &lt;&gt; "", 'F-FYS-FIS-SE-007 Portada'!$I$16, ""), "")</f>
        <v/>
      </c>
      <c r="U23" s="18" t="str">
        <f>IF(D23&lt;&gt;"", IF('F-FYS-FIS-SE-007 Portada'!$I$17 &lt;&gt; "", 'F-FYS-FIS-SE-007 Portada'!$I$17, ""), "")</f>
        <v/>
      </c>
      <c r="V23" s="18" t="str">
        <f>IF(D23&lt;&gt;"", IF('F-FYS-FIS-SE-007 Portada'!$I$18 &lt;&gt; "", 'F-FYS-FIS-SE-007 Portada'!$I$18, ""), "")</f>
        <v/>
      </c>
      <c r="W23" s="18" t="str">
        <f>IF(D23&lt;&gt;"", IF('F-FYS-FIS-SE-007 Portada'!$I$19 &lt;&gt; "", 'F-FYS-FIS-SE-007 Portada'!$I$19, ""), "")</f>
        <v/>
      </c>
      <c r="X23" s="18" t="str">
        <f>IF(D23 &lt;&gt; "", IF('F-FYS-FIS-SE-007 Portada'!$I$20 &lt;&gt; "", 'F-FYS-FIS-SE-007 Portada'!$I$20, ""), "")</f>
        <v/>
      </c>
      <c r="Y23" s="20" t="str">
        <f>IF(D23 &lt;&gt; "", IF('F-FYS-FIS-SE-007 Portada'!$I$22 &lt;&gt; "", 'F-FYS-FIS-SE-007 Portada'!$I$22, ""), "")</f>
        <v/>
      </c>
      <c r="Z23" s="20" t="str">
        <f>IF(D23 &lt;&gt; "", IF('F-FYS-FIS-SE-007 Portada'!$I$24 &lt;&gt; "", 'F-FYS-FIS-SE-007 Portada'!$I$24, ""), "")</f>
        <v/>
      </c>
      <c r="AA23" s="20" t="str">
        <f>IF(D23 &lt;&gt; "", IF('F-FYS-FIS-SE-007 Portada'!$I$25 &lt;&gt; "", 'F-FYS-FIS-SE-007 Portada'!$I$25, ""), "")</f>
        <v/>
      </c>
      <c r="AB23" s="20" t="str">
        <f>IF(D23&lt;&gt; "", IF('F-FYS-FIS-SE-007 Portada'!$I$26 &lt;&gt; "", 'F-FYS-FIS-SE-007 Portada'!$I$26, ""), "")</f>
        <v/>
      </c>
      <c r="AC23" s="20" t="str">
        <f>IF(D23 &lt;&gt; "", IF('F-FYS-FIS-SE-007 Portada'!$I$27 &lt;&gt; "", 'F-FYS-FIS-SE-007 Portada'!$I$27, ""), "")</f>
        <v/>
      </c>
      <c r="AD23" s="20" t="str">
        <f>IF(D23&lt;&gt; "", IF('F-FYS-FIS-SE-007 Portada'!$I$28 &lt;&gt; "", 'F-FYS-FIS-SE-007 Portada'!$I$28, ""), "")</f>
        <v/>
      </c>
    </row>
    <row r="24" spans="4:30" x14ac:dyDescent="0.25">
      <c r="D24" s="50"/>
      <c r="E24" s="22" t="str">
        <f>IF(ISBLANK($D24),"", ISNUMBER(MATCH($D24,LVOD[especie],0)))</f>
        <v/>
      </c>
      <c r="F24" s="17"/>
      <c r="G24" s="16"/>
      <c r="H24" s="22">
        <f t="shared" si="0"/>
        <v>0</v>
      </c>
      <c r="I24" s="41" t="b">
        <f>ISNUMBER(MATCH(SUBSTITUTE(SUBSTITUTE(SUBSTITUTE(SUBSTITUTE(SUBSTITUTE(SUBSTITUTE(SUBSTITUTE(SUBSTITUTE(SUBSTITUTE(SUBSTITUTE($G24, " ", ""), ".", ""), "-", ""), "_", ""), "/",""), "á","a"), "é","e"), "í", "i"), "ó", "o"), "ú", "u"),LVOD[variedadValidacion],0))</f>
        <v>0</v>
      </c>
      <c r="J24" s="16"/>
      <c r="K24" s="16"/>
      <c r="L24" s="56"/>
      <c r="M24" s="59" t="str">
        <f t="shared" si="1"/>
        <v/>
      </c>
      <c r="N24" s="29" t="str">
        <f>IF(D24&lt;&gt;"", IF('F-FYS-FIS-SE-007 Portada'!$I$9 &lt;&gt; "", 'F-FYS-FIS-SE-007 Portada'!$I$9, ""), "")</f>
        <v/>
      </c>
      <c r="O24" s="18" t="str">
        <f>IF(D24&lt;&gt;"", IF('F-FYS-FIS-SE-007 Portada'!$I$11 &lt;&gt; "", 'F-FYS-FIS-SE-007 Portada'!$I$11, ""),"")</f>
        <v/>
      </c>
      <c r="P24" s="18" t="str">
        <f>IF(D24&lt;&gt;"", IF('F-FYS-FIS-SE-007 Portada'!$I$12 &lt;&gt; "", 'F-FYS-FIS-SE-007 Portada'!$I$12, ""),"")</f>
        <v/>
      </c>
      <c r="Q24" s="18" t="str">
        <f>IF(D24&lt;&gt;"", IF('F-FYS-FIS-SE-007 Portada'!$I$13 &lt;&gt; "", 'F-FYS-FIS-SE-007 Portada'!$I$13, ""), "")</f>
        <v/>
      </c>
      <c r="R24" s="18" t="str">
        <f>IF(D24&lt;&gt;"", IF('F-FYS-FIS-SE-007 Portada'!$I$14 &lt;&gt; "", 'F-FYS-FIS-SE-007 Portada'!$I$14, ""), "")</f>
        <v/>
      </c>
      <c r="S24" s="18" t="str">
        <f>IF(D24&lt;&gt;"", IF('F-FYS-FIS-SE-007 Portada'!$I$15 &lt;&gt; "", 'F-FYS-FIS-SE-007 Portada'!$I$15, ""), "")</f>
        <v/>
      </c>
      <c r="T24" s="18" t="str">
        <f>IF(D24&lt;&gt;"", IF('F-FYS-FIS-SE-007 Portada'!$I$16 &lt;&gt; "", 'F-FYS-FIS-SE-007 Portada'!$I$16, ""), "")</f>
        <v/>
      </c>
      <c r="U24" s="18" t="str">
        <f>IF(D24&lt;&gt;"", IF('F-FYS-FIS-SE-007 Portada'!$I$17 &lt;&gt; "", 'F-FYS-FIS-SE-007 Portada'!$I$17, ""), "")</f>
        <v/>
      </c>
      <c r="V24" s="18" t="str">
        <f>IF(D24&lt;&gt;"", IF('F-FYS-FIS-SE-007 Portada'!$I$18 &lt;&gt; "", 'F-FYS-FIS-SE-007 Portada'!$I$18, ""), "")</f>
        <v/>
      </c>
      <c r="W24" s="18" t="str">
        <f>IF(D24&lt;&gt;"", IF('F-FYS-FIS-SE-007 Portada'!$I$19 &lt;&gt; "", 'F-FYS-FIS-SE-007 Portada'!$I$19, ""), "")</f>
        <v/>
      </c>
      <c r="X24" s="18" t="str">
        <f>IF(D24 &lt;&gt; "", IF('F-FYS-FIS-SE-007 Portada'!$I$20 &lt;&gt; "", 'F-FYS-FIS-SE-007 Portada'!$I$20, ""), "")</f>
        <v/>
      </c>
      <c r="Y24" s="20" t="str">
        <f>IF(D24 &lt;&gt; "", IF('F-FYS-FIS-SE-007 Portada'!$I$22 &lt;&gt; "", 'F-FYS-FIS-SE-007 Portada'!$I$22, ""), "")</f>
        <v/>
      </c>
      <c r="Z24" s="20" t="str">
        <f>IF(D24 &lt;&gt; "", IF('F-FYS-FIS-SE-007 Portada'!$I$24 &lt;&gt; "", 'F-FYS-FIS-SE-007 Portada'!$I$24, ""), "")</f>
        <v/>
      </c>
      <c r="AA24" s="20" t="str">
        <f>IF(D24 &lt;&gt; "", IF('F-FYS-FIS-SE-007 Portada'!$I$25 &lt;&gt; "", 'F-FYS-FIS-SE-007 Portada'!$I$25, ""), "")</f>
        <v/>
      </c>
      <c r="AB24" s="20" t="str">
        <f>IF(D24&lt;&gt; "", IF('F-FYS-FIS-SE-007 Portada'!$I$26 &lt;&gt; "", 'F-FYS-FIS-SE-007 Portada'!$I$26, ""), "")</f>
        <v/>
      </c>
      <c r="AC24" s="20" t="str">
        <f>IF(D24 &lt;&gt; "", IF('F-FYS-FIS-SE-007 Portada'!$I$27 &lt;&gt; "", 'F-FYS-FIS-SE-007 Portada'!$I$27, ""), "")</f>
        <v/>
      </c>
      <c r="AD24" s="20" t="str">
        <f>IF(D24&lt;&gt; "", IF('F-FYS-FIS-SE-007 Portada'!$I$28 &lt;&gt; "", 'F-FYS-FIS-SE-007 Portada'!$I$28, ""), "")</f>
        <v/>
      </c>
    </row>
    <row r="25" spans="4:30" x14ac:dyDescent="0.25">
      <c r="D25" s="50"/>
      <c r="E25" s="22" t="str">
        <f>IF(ISBLANK($D25),"", ISNUMBER(MATCH($D25,LVOD[especie],0)))</f>
        <v/>
      </c>
      <c r="F25" s="17"/>
      <c r="G25" s="16"/>
      <c r="H25" s="22">
        <f t="shared" si="0"/>
        <v>0</v>
      </c>
      <c r="I25" s="41" t="b">
        <f>ISNUMBER(MATCH(SUBSTITUTE(SUBSTITUTE(SUBSTITUTE(SUBSTITUTE(SUBSTITUTE(SUBSTITUTE(SUBSTITUTE(SUBSTITUTE(SUBSTITUTE(SUBSTITUTE($G25, " ", ""), ".", ""), "-", ""), "_", ""), "/",""), "á","a"), "é","e"), "í", "i"), "ó", "o"), "ú", "u"),LVOD[variedadValidacion],0))</f>
        <v>0</v>
      </c>
      <c r="J25" s="16"/>
      <c r="K25" s="16"/>
      <c r="L25" s="56"/>
      <c r="M25" s="59" t="str">
        <f t="shared" si="1"/>
        <v/>
      </c>
      <c r="N25" s="29" t="str">
        <f>IF(D25&lt;&gt;"", IF('F-FYS-FIS-SE-007 Portada'!$I$9 &lt;&gt; "", 'F-FYS-FIS-SE-007 Portada'!$I$9, ""), "")</f>
        <v/>
      </c>
      <c r="O25" s="18" t="str">
        <f>IF(D25&lt;&gt;"", IF('F-FYS-FIS-SE-007 Portada'!$I$11 &lt;&gt; "", 'F-FYS-FIS-SE-007 Portada'!$I$11, ""),"")</f>
        <v/>
      </c>
      <c r="P25" s="18" t="str">
        <f>IF(D25&lt;&gt;"", IF('F-FYS-FIS-SE-007 Portada'!$I$12 &lt;&gt; "", 'F-FYS-FIS-SE-007 Portada'!$I$12, ""),"")</f>
        <v/>
      </c>
      <c r="Q25" s="18" t="str">
        <f>IF(D25&lt;&gt;"", IF('F-FYS-FIS-SE-007 Portada'!$I$13 &lt;&gt; "", 'F-FYS-FIS-SE-007 Portada'!$I$13, ""), "")</f>
        <v/>
      </c>
      <c r="R25" s="18" t="str">
        <f>IF(D25&lt;&gt;"", IF('F-FYS-FIS-SE-007 Portada'!$I$14 &lt;&gt; "", 'F-FYS-FIS-SE-007 Portada'!$I$14, ""), "")</f>
        <v/>
      </c>
      <c r="S25" s="18" t="str">
        <f>IF(D25&lt;&gt;"", IF('F-FYS-FIS-SE-007 Portada'!$I$15 &lt;&gt; "", 'F-FYS-FIS-SE-007 Portada'!$I$15, ""), "")</f>
        <v/>
      </c>
      <c r="T25" s="18" t="str">
        <f>IF(D25&lt;&gt;"", IF('F-FYS-FIS-SE-007 Portada'!$I$16 &lt;&gt; "", 'F-FYS-FIS-SE-007 Portada'!$I$16, ""), "")</f>
        <v/>
      </c>
      <c r="U25" s="18" t="str">
        <f>IF(D25&lt;&gt;"", IF('F-FYS-FIS-SE-007 Portada'!$I$17 &lt;&gt; "", 'F-FYS-FIS-SE-007 Portada'!$I$17, ""), "")</f>
        <v/>
      </c>
      <c r="V25" s="18" t="str">
        <f>IF(D25&lt;&gt;"", IF('F-FYS-FIS-SE-007 Portada'!$I$18 &lt;&gt; "", 'F-FYS-FIS-SE-007 Portada'!$I$18, ""), "")</f>
        <v/>
      </c>
      <c r="W25" s="18" t="str">
        <f>IF(D25&lt;&gt;"", IF('F-FYS-FIS-SE-007 Portada'!$I$19 &lt;&gt; "", 'F-FYS-FIS-SE-007 Portada'!$I$19, ""), "")</f>
        <v/>
      </c>
      <c r="X25" s="18" t="str">
        <f>IF(D25 &lt;&gt; "", IF('F-FYS-FIS-SE-007 Portada'!$I$20 &lt;&gt; "", 'F-FYS-FIS-SE-007 Portada'!$I$20, ""), "")</f>
        <v/>
      </c>
      <c r="Y25" s="20" t="str">
        <f>IF(D25 &lt;&gt; "", IF('F-FYS-FIS-SE-007 Portada'!$I$22 &lt;&gt; "", 'F-FYS-FIS-SE-007 Portada'!$I$22, ""), "")</f>
        <v/>
      </c>
      <c r="Z25" s="20" t="str">
        <f>IF(D25 &lt;&gt; "", IF('F-FYS-FIS-SE-007 Portada'!$I$24 &lt;&gt; "", 'F-FYS-FIS-SE-007 Portada'!$I$24, ""), "")</f>
        <v/>
      </c>
      <c r="AA25" s="20" t="str">
        <f>IF(D25 &lt;&gt; "", IF('F-FYS-FIS-SE-007 Portada'!$I$25 &lt;&gt; "", 'F-FYS-FIS-SE-007 Portada'!$I$25, ""), "")</f>
        <v/>
      </c>
      <c r="AB25" s="20" t="str">
        <f>IF(D25&lt;&gt; "", IF('F-FYS-FIS-SE-007 Portada'!$I$26 &lt;&gt; "", 'F-FYS-FIS-SE-007 Portada'!$I$26, ""), "")</f>
        <v/>
      </c>
      <c r="AC25" s="20" t="str">
        <f>IF(D25 &lt;&gt; "", IF('F-FYS-FIS-SE-007 Portada'!$I$27 &lt;&gt; "", 'F-FYS-FIS-SE-007 Portada'!$I$27, ""), "")</f>
        <v/>
      </c>
      <c r="AD25" s="20" t="str">
        <f>IF(D25&lt;&gt; "", IF('F-FYS-FIS-SE-007 Portada'!$I$28 &lt;&gt; "", 'F-FYS-FIS-SE-007 Portada'!$I$28, ""), "")</f>
        <v/>
      </c>
    </row>
    <row r="26" spans="4:30" x14ac:dyDescent="0.25">
      <c r="D26" s="50"/>
      <c r="E26" s="22" t="str">
        <f>IF(ISBLANK($D26),"", ISNUMBER(MATCH($D26,LVOD[especie],0)))</f>
        <v/>
      </c>
      <c r="F26" s="17"/>
      <c r="G26" s="16"/>
      <c r="H26" s="22">
        <f t="shared" si="0"/>
        <v>0</v>
      </c>
      <c r="I26" s="41" t="b">
        <f>ISNUMBER(MATCH(SUBSTITUTE(SUBSTITUTE(SUBSTITUTE(SUBSTITUTE(SUBSTITUTE(SUBSTITUTE(SUBSTITUTE(SUBSTITUTE(SUBSTITUTE(SUBSTITUTE($G26, " ", ""), ".", ""), "-", ""), "_", ""), "/",""), "á","a"), "é","e"), "í", "i"), "ó", "o"), "ú", "u"),LVOD[variedadValidacion],0))</f>
        <v>0</v>
      </c>
      <c r="J26" s="16"/>
      <c r="K26" s="16"/>
      <c r="L26" s="56"/>
      <c r="M26" s="59" t="str">
        <f t="shared" si="1"/>
        <v/>
      </c>
      <c r="N26" s="29" t="str">
        <f>IF(D26&lt;&gt;"", IF('F-FYS-FIS-SE-007 Portada'!$I$9 &lt;&gt; "", 'F-FYS-FIS-SE-007 Portada'!$I$9, ""), "")</f>
        <v/>
      </c>
      <c r="O26" s="18" t="str">
        <f>IF(D26&lt;&gt;"", IF('F-FYS-FIS-SE-007 Portada'!$I$11 &lt;&gt; "", 'F-FYS-FIS-SE-007 Portada'!$I$11, ""),"")</f>
        <v/>
      </c>
      <c r="P26" s="18" t="str">
        <f>IF(D26&lt;&gt;"", IF('F-FYS-FIS-SE-007 Portada'!$I$12 &lt;&gt; "", 'F-FYS-FIS-SE-007 Portada'!$I$12, ""),"")</f>
        <v/>
      </c>
      <c r="Q26" s="18" t="str">
        <f>IF(D26&lt;&gt;"", IF('F-FYS-FIS-SE-007 Portada'!$I$13 &lt;&gt; "", 'F-FYS-FIS-SE-007 Portada'!$I$13, ""), "")</f>
        <v/>
      </c>
      <c r="R26" s="18" t="str">
        <f>IF(D26&lt;&gt;"", IF('F-FYS-FIS-SE-007 Portada'!$I$14 &lt;&gt; "", 'F-FYS-FIS-SE-007 Portada'!$I$14, ""), "")</f>
        <v/>
      </c>
      <c r="S26" s="18" t="str">
        <f>IF(D26&lt;&gt;"", IF('F-FYS-FIS-SE-007 Portada'!$I$15 &lt;&gt; "", 'F-FYS-FIS-SE-007 Portada'!$I$15, ""), "")</f>
        <v/>
      </c>
      <c r="T26" s="18" t="str">
        <f>IF(D26&lt;&gt;"", IF('F-FYS-FIS-SE-007 Portada'!$I$16 &lt;&gt; "", 'F-FYS-FIS-SE-007 Portada'!$I$16, ""), "")</f>
        <v/>
      </c>
      <c r="U26" s="18" t="str">
        <f>IF(D26&lt;&gt;"", IF('F-FYS-FIS-SE-007 Portada'!$I$17 &lt;&gt; "", 'F-FYS-FIS-SE-007 Portada'!$I$17, ""), "")</f>
        <v/>
      </c>
      <c r="V26" s="18" t="str">
        <f>IF(D26&lt;&gt;"", IF('F-FYS-FIS-SE-007 Portada'!$I$18 &lt;&gt; "", 'F-FYS-FIS-SE-007 Portada'!$I$18, ""), "")</f>
        <v/>
      </c>
      <c r="W26" s="18" t="str">
        <f>IF(D26&lt;&gt;"", IF('F-FYS-FIS-SE-007 Portada'!$I$19 &lt;&gt; "", 'F-FYS-FIS-SE-007 Portada'!$I$19, ""), "")</f>
        <v/>
      </c>
      <c r="X26" s="18" t="str">
        <f>IF(D26 &lt;&gt; "", IF('F-FYS-FIS-SE-007 Portada'!$I$20 &lt;&gt; "", 'F-FYS-FIS-SE-007 Portada'!$I$20, ""), "")</f>
        <v/>
      </c>
      <c r="Y26" s="20" t="str">
        <f>IF(D26 &lt;&gt; "", IF('F-FYS-FIS-SE-007 Portada'!$I$22 &lt;&gt; "", 'F-FYS-FIS-SE-007 Portada'!$I$22, ""), "")</f>
        <v/>
      </c>
      <c r="Z26" s="20" t="str">
        <f>IF(D26 &lt;&gt; "", IF('F-FYS-FIS-SE-007 Portada'!$I$24 &lt;&gt; "", 'F-FYS-FIS-SE-007 Portada'!$I$24, ""), "")</f>
        <v/>
      </c>
      <c r="AA26" s="20" t="str">
        <f>IF(D26 &lt;&gt; "", IF('F-FYS-FIS-SE-007 Portada'!$I$25 &lt;&gt; "", 'F-FYS-FIS-SE-007 Portada'!$I$25, ""), "")</f>
        <v/>
      </c>
      <c r="AB26" s="20" t="str">
        <f>IF(D26&lt;&gt; "", IF('F-FYS-FIS-SE-007 Portada'!$I$26 &lt;&gt; "", 'F-FYS-FIS-SE-007 Portada'!$I$26, ""), "")</f>
        <v/>
      </c>
      <c r="AC26" s="20" t="str">
        <f>IF(D26 &lt;&gt; "", IF('F-FYS-FIS-SE-007 Portada'!$I$27 &lt;&gt; "", 'F-FYS-FIS-SE-007 Portada'!$I$27, ""), "")</f>
        <v/>
      </c>
      <c r="AD26" s="20" t="str">
        <f>IF(D26&lt;&gt; "", IF('F-FYS-FIS-SE-007 Portada'!$I$28 &lt;&gt; "", 'F-FYS-FIS-SE-007 Portada'!$I$28, ""), "")</f>
        <v/>
      </c>
    </row>
    <row r="27" spans="4:30" x14ac:dyDescent="0.25">
      <c r="D27" s="50"/>
      <c r="E27" s="22" t="str">
        <f>IF(ISBLANK($D27),"", ISNUMBER(MATCH($D27,LVOD[especie],0)))</f>
        <v/>
      </c>
      <c r="F27" s="17"/>
      <c r="G27" s="16"/>
      <c r="H27" s="22">
        <f t="shared" si="0"/>
        <v>0</v>
      </c>
      <c r="I27" s="41" t="b">
        <f>ISNUMBER(MATCH(SUBSTITUTE(SUBSTITUTE(SUBSTITUTE(SUBSTITUTE(SUBSTITUTE(SUBSTITUTE(SUBSTITUTE(SUBSTITUTE(SUBSTITUTE(SUBSTITUTE($G27, " ", ""), ".", ""), "-", ""), "_", ""), "/",""), "á","a"), "é","e"), "í", "i"), "ó", "o"), "ú", "u"),LVOD[variedadValidacion],0))</f>
        <v>0</v>
      </c>
      <c r="J27" s="16"/>
      <c r="K27" s="16"/>
      <c r="L27" s="56"/>
      <c r="M27" s="59" t="str">
        <f t="shared" si="1"/>
        <v/>
      </c>
      <c r="N27" s="29" t="str">
        <f>IF(D27&lt;&gt;"", IF('F-FYS-FIS-SE-007 Portada'!$I$9 &lt;&gt; "", 'F-FYS-FIS-SE-007 Portada'!$I$9, ""), "")</f>
        <v/>
      </c>
      <c r="O27" s="18" t="str">
        <f>IF(D27&lt;&gt;"", IF('F-FYS-FIS-SE-007 Portada'!$I$11 &lt;&gt; "", 'F-FYS-FIS-SE-007 Portada'!$I$11, ""),"")</f>
        <v/>
      </c>
      <c r="P27" s="18" t="str">
        <f>IF(D27&lt;&gt;"", IF('F-FYS-FIS-SE-007 Portada'!$I$12 &lt;&gt; "", 'F-FYS-FIS-SE-007 Portada'!$I$12, ""),"")</f>
        <v/>
      </c>
      <c r="Q27" s="18" t="str">
        <f>IF(D27&lt;&gt;"", IF('F-FYS-FIS-SE-007 Portada'!$I$13 &lt;&gt; "", 'F-FYS-FIS-SE-007 Portada'!$I$13, ""), "")</f>
        <v/>
      </c>
      <c r="R27" s="18" t="str">
        <f>IF(D27&lt;&gt;"", IF('F-FYS-FIS-SE-007 Portada'!$I$14 &lt;&gt; "", 'F-FYS-FIS-SE-007 Portada'!$I$14, ""), "")</f>
        <v/>
      </c>
      <c r="S27" s="18" t="str">
        <f>IF(D27&lt;&gt;"", IF('F-FYS-FIS-SE-007 Portada'!$I$15 &lt;&gt; "", 'F-FYS-FIS-SE-007 Portada'!$I$15, ""), "")</f>
        <v/>
      </c>
      <c r="T27" s="18" t="str">
        <f>IF(D27&lt;&gt;"", IF('F-FYS-FIS-SE-007 Portada'!$I$16 &lt;&gt; "", 'F-FYS-FIS-SE-007 Portada'!$I$16, ""), "")</f>
        <v/>
      </c>
      <c r="U27" s="18" t="str">
        <f>IF(D27&lt;&gt;"", IF('F-FYS-FIS-SE-007 Portada'!$I$17 &lt;&gt; "", 'F-FYS-FIS-SE-007 Portada'!$I$17, ""), "")</f>
        <v/>
      </c>
      <c r="V27" s="18" t="str">
        <f>IF(D27&lt;&gt;"", IF('F-FYS-FIS-SE-007 Portada'!$I$18 &lt;&gt; "", 'F-FYS-FIS-SE-007 Portada'!$I$18, ""), "")</f>
        <v/>
      </c>
      <c r="W27" s="18" t="str">
        <f>IF(D27&lt;&gt;"", IF('F-FYS-FIS-SE-007 Portada'!$I$19 &lt;&gt; "", 'F-FYS-FIS-SE-007 Portada'!$I$19, ""), "")</f>
        <v/>
      </c>
      <c r="X27" s="18" t="str">
        <f>IF(D27 &lt;&gt; "", IF('F-FYS-FIS-SE-007 Portada'!$I$20 &lt;&gt; "", 'F-FYS-FIS-SE-007 Portada'!$I$20, ""), "")</f>
        <v/>
      </c>
      <c r="Y27" s="20" t="str">
        <f>IF(D27 &lt;&gt; "", IF('F-FYS-FIS-SE-007 Portada'!$I$22 &lt;&gt; "", 'F-FYS-FIS-SE-007 Portada'!$I$22, ""), "")</f>
        <v/>
      </c>
      <c r="Z27" s="20" t="str">
        <f>IF(D27 &lt;&gt; "", IF('F-FYS-FIS-SE-007 Portada'!$I$24 &lt;&gt; "", 'F-FYS-FIS-SE-007 Portada'!$I$24, ""), "")</f>
        <v/>
      </c>
      <c r="AA27" s="20" t="str">
        <f>IF(D27 &lt;&gt; "", IF('F-FYS-FIS-SE-007 Portada'!$I$25 &lt;&gt; "", 'F-FYS-FIS-SE-007 Portada'!$I$25, ""), "")</f>
        <v/>
      </c>
      <c r="AB27" s="20" t="str">
        <f>IF(D27&lt;&gt; "", IF('F-FYS-FIS-SE-007 Portada'!$I$26 &lt;&gt; "", 'F-FYS-FIS-SE-007 Portada'!$I$26, ""), "")</f>
        <v/>
      </c>
      <c r="AC27" s="20" t="str">
        <f>IF(D27 &lt;&gt; "", IF('F-FYS-FIS-SE-007 Portada'!$I$27 &lt;&gt; "", 'F-FYS-FIS-SE-007 Portada'!$I$27, ""), "")</f>
        <v/>
      </c>
      <c r="AD27" s="20" t="str">
        <f>IF(D27&lt;&gt; "", IF('F-FYS-FIS-SE-007 Portada'!$I$28 &lt;&gt; "", 'F-FYS-FIS-SE-007 Portada'!$I$28, ""), "")</f>
        <v/>
      </c>
    </row>
    <row r="28" spans="4:30" x14ac:dyDescent="0.25">
      <c r="D28" s="50"/>
      <c r="E28" s="22" t="str">
        <f>IF(ISBLANK($D28),"", ISNUMBER(MATCH($D28,LVOD[especie],0)))</f>
        <v/>
      </c>
      <c r="F28" s="17"/>
      <c r="G28" s="16"/>
      <c r="H28" s="22">
        <f t="shared" si="0"/>
        <v>0</v>
      </c>
      <c r="I28" s="41" t="b">
        <f>ISNUMBER(MATCH(SUBSTITUTE(SUBSTITUTE(SUBSTITUTE(SUBSTITUTE(SUBSTITUTE(SUBSTITUTE(SUBSTITUTE(SUBSTITUTE(SUBSTITUTE(SUBSTITUTE($G28, " ", ""), ".", ""), "-", ""), "_", ""), "/",""), "á","a"), "é","e"), "í", "i"), "ó", "o"), "ú", "u"),LVOD[variedadValidacion],0))</f>
        <v>0</v>
      </c>
      <c r="J28" s="16"/>
      <c r="K28" s="16"/>
      <c r="L28" s="56"/>
      <c r="M28" s="59" t="str">
        <f t="shared" si="1"/>
        <v/>
      </c>
      <c r="N28" s="29" t="str">
        <f>IF(D28&lt;&gt;"", IF('F-FYS-FIS-SE-007 Portada'!$I$9 &lt;&gt; "", 'F-FYS-FIS-SE-007 Portada'!$I$9, ""), "")</f>
        <v/>
      </c>
      <c r="O28" s="18" t="str">
        <f>IF(D28&lt;&gt;"", IF('F-FYS-FIS-SE-007 Portada'!$I$11 &lt;&gt; "", 'F-FYS-FIS-SE-007 Portada'!$I$11, ""),"")</f>
        <v/>
      </c>
      <c r="P28" s="18" t="str">
        <f>IF(D28&lt;&gt;"", IF('F-FYS-FIS-SE-007 Portada'!$I$12 &lt;&gt; "", 'F-FYS-FIS-SE-007 Portada'!$I$12, ""),"")</f>
        <v/>
      </c>
      <c r="Q28" s="18" t="str">
        <f>IF(D28&lt;&gt;"", IF('F-FYS-FIS-SE-007 Portada'!$I$13 &lt;&gt; "", 'F-FYS-FIS-SE-007 Portada'!$I$13, ""), "")</f>
        <v/>
      </c>
      <c r="R28" s="18" t="str">
        <f>IF(D28&lt;&gt;"", IF('F-FYS-FIS-SE-007 Portada'!$I$14 &lt;&gt; "", 'F-FYS-FIS-SE-007 Portada'!$I$14, ""), "")</f>
        <v/>
      </c>
      <c r="S28" s="18" t="str">
        <f>IF(D28&lt;&gt;"", IF('F-FYS-FIS-SE-007 Portada'!$I$15 &lt;&gt; "", 'F-FYS-FIS-SE-007 Portada'!$I$15, ""), "")</f>
        <v/>
      </c>
      <c r="T28" s="18" t="str">
        <f>IF(D28&lt;&gt;"", IF('F-FYS-FIS-SE-007 Portada'!$I$16 &lt;&gt; "", 'F-FYS-FIS-SE-007 Portada'!$I$16, ""), "")</f>
        <v/>
      </c>
      <c r="U28" s="18" t="str">
        <f>IF(D28&lt;&gt;"", IF('F-FYS-FIS-SE-007 Portada'!$I$17 &lt;&gt; "", 'F-FYS-FIS-SE-007 Portada'!$I$17, ""), "")</f>
        <v/>
      </c>
      <c r="V28" s="18" t="str">
        <f>IF(D28&lt;&gt;"", IF('F-FYS-FIS-SE-007 Portada'!$I$18 &lt;&gt; "", 'F-FYS-FIS-SE-007 Portada'!$I$18, ""), "")</f>
        <v/>
      </c>
      <c r="W28" s="18" t="str">
        <f>IF(D28&lt;&gt;"", IF('F-FYS-FIS-SE-007 Portada'!$I$19 &lt;&gt; "", 'F-FYS-FIS-SE-007 Portada'!$I$19, ""), "")</f>
        <v/>
      </c>
      <c r="X28" s="18" t="str">
        <f>IF(D28 &lt;&gt; "", IF('F-FYS-FIS-SE-007 Portada'!$I$20 &lt;&gt; "", 'F-FYS-FIS-SE-007 Portada'!$I$20, ""), "")</f>
        <v/>
      </c>
      <c r="Y28" s="20" t="str">
        <f>IF(D28 &lt;&gt; "", IF('F-FYS-FIS-SE-007 Portada'!$I$22 &lt;&gt; "", 'F-FYS-FIS-SE-007 Portada'!$I$22, ""), "")</f>
        <v/>
      </c>
      <c r="Z28" s="20" t="str">
        <f>IF(D28 &lt;&gt; "", IF('F-FYS-FIS-SE-007 Portada'!$I$24 &lt;&gt; "", 'F-FYS-FIS-SE-007 Portada'!$I$24, ""), "")</f>
        <v/>
      </c>
      <c r="AA28" s="20" t="str">
        <f>IF(D28 &lt;&gt; "", IF('F-FYS-FIS-SE-007 Portada'!$I$25 &lt;&gt; "", 'F-FYS-FIS-SE-007 Portada'!$I$25, ""), "")</f>
        <v/>
      </c>
      <c r="AB28" s="20" t="str">
        <f>IF(D28&lt;&gt; "", IF('F-FYS-FIS-SE-007 Portada'!$I$26 &lt;&gt; "", 'F-FYS-FIS-SE-007 Portada'!$I$26, ""), "")</f>
        <v/>
      </c>
      <c r="AC28" s="20" t="str">
        <f>IF(D28 &lt;&gt; "", IF('F-FYS-FIS-SE-007 Portada'!$I$27 &lt;&gt; "", 'F-FYS-FIS-SE-007 Portada'!$I$27, ""), "")</f>
        <v/>
      </c>
      <c r="AD28" s="20" t="str">
        <f>IF(D28&lt;&gt; "", IF('F-FYS-FIS-SE-007 Portada'!$I$28 &lt;&gt; "", 'F-FYS-FIS-SE-007 Portada'!$I$28, ""), "")</f>
        <v/>
      </c>
    </row>
    <row r="29" spans="4:30" x14ac:dyDescent="0.25">
      <c r="D29" s="50"/>
      <c r="E29" s="22" t="str">
        <f>IF(ISBLANK($D29),"", ISNUMBER(MATCH($D29,LVOD[especie],0)))</f>
        <v/>
      </c>
      <c r="F29" s="17"/>
      <c r="G29" s="16"/>
      <c r="H29" s="22">
        <f t="shared" si="0"/>
        <v>0</v>
      </c>
      <c r="I29" s="41" t="b">
        <f>ISNUMBER(MATCH(SUBSTITUTE(SUBSTITUTE(SUBSTITUTE(SUBSTITUTE(SUBSTITUTE(SUBSTITUTE(SUBSTITUTE(SUBSTITUTE(SUBSTITUTE(SUBSTITUTE($G29, " ", ""), ".", ""), "-", ""), "_", ""), "/",""), "á","a"), "é","e"), "í", "i"), "ó", "o"), "ú", "u"),LVOD[variedadValidacion],0))</f>
        <v>0</v>
      </c>
      <c r="J29" s="16"/>
      <c r="K29" s="16"/>
      <c r="L29" s="56"/>
      <c r="M29" s="59" t="str">
        <f t="shared" si="1"/>
        <v/>
      </c>
      <c r="N29" s="29" t="str">
        <f>IF(D29&lt;&gt;"", IF('F-FYS-FIS-SE-007 Portada'!$I$9 &lt;&gt; "", 'F-FYS-FIS-SE-007 Portada'!$I$9, ""), "")</f>
        <v/>
      </c>
      <c r="O29" s="19" t="str">
        <f>IF(D29&lt;&gt;"", IF('F-FYS-FIS-SE-007 Portada'!$I$11 &lt;&gt; "", 'F-FYS-FIS-SE-007 Portada'!$I$11, ""),"")</f>
        <v/>
      </c>
      <c r="P29" s="19" t="str">
        <f>IF(D29&lt;&gt;"", IF('F-FYS-FIS-SE-007 Portada'!$I$12 &lt;&gt; "", 'F-FYS-FIS-SE-007 Portada'!$I$12, ""),"")</f>
        <v/>
      </c>
      <c r="Q29" s="19" t="str">
        <f>IF(D29&lt;&gt;"", IF('F-FYS-FIS-SE-007 Portada'!$I$13 &lt;&gt; "", 'F-FYS-FIS-SE-007 Portada'!$I$13, ""), "")</f>
        <v/>
      </c>
      <c r="R29" s="19" t="str">
        <f>IF(D29&lt;&gt;"", IF('F-FYS-FIS-SE-007 Portada'!$I$14 &lt;&gt; "", 'F-FYS-FIS-SE-007 Portada'!$I$14, ""), "")</f>
        <v/>
      </c>
      <c r="S29" s="19" t="str">
        <f>IF(D29&lt;&gt;"", IF('F-FYS-FIS-SE-007 Portada'!$I$15 &lt;&gt; "", 'F-FYS-FIS-SE-007 Portada'!$I$15, ""), "")</f>
        <v/>
      </c>
      <c r="T29" s="19" t="str">
        <f>IF(D29&lt;&gt;"", IF('F-FYS-FIS-SE-007 Portada'!$I$16 &lt;&gt; "", 'F-FYS-FIS-SE-007 Portada'!$I$16, ""), "")</f>
        <v/>
      </c>
      <c r="U29" s="19" t="str">
        <f>IF(D29&lt;&gt;"", IF('F-FYS-FIS-SE-007 Portada'!$I$17 &lt;&gt; "", 'F-FYS-FIS-SE-007 Portada'!$I$17, ""), "")</f>
        <v/>
      </c>
      <c r="V29" s="19" t="str">
        <f>IF(D29&lt;&gt;"", IF('F-FYS-FIS-SE-007 Portada'!$I$18 &lt;&gt; "", 'F-FYS-FIS-SE-007 Portada'!$I$18, ""), "")</f>
        <v/>
      </c>
      <c r="W29" s="19" t="str">
        <f>IF(D29&lt;&gt;"", IF('F-FYS-FIS-SE-007 Portada'!$I$19 &lt;&gt; "", 'F-FYS-FIS-SE-007 Portada'!$I$19, ""), "")</f>
        <v/>
      </c>
      <c r="X29" s="19" t="str">
        <f>IF(D29 &lt;&gt; "", IF('F-FYS-FIS-SE-007 Portada'!$I$20 &lt;&gt; "", 'F-FYS-FIS-SE-007 Portada'!$I$20, ""), "")</f>
        <v/>
      </c>
      <c r="Y29" s="21" t="str">
        <f>IF(D29 &lt;&gt; "", IF('F-FYS-FIS-SE-007 Portada'!$I$22 &lt;&gt; "", 'F-FYS-FIS-SE-007 Portada'!$I$22, ""), "")</f>
        <v/>
      </c>
      <c r="Z29" s="21" t="str">
        <f>IF(D29 &lt;&gt; "", IF('F-FYS-FIS-SE-007 Portada'!$I$24 &lt;&gt; "", 'F-FYS-FIS-SE-007 Portada'!$I$24, ""), "")</f>
        <v/>
      </c>
      <c r="AA29" s="21" t="str">
        <f>IF(D29 &lt;&gt; "", IF('F-FYS-FIS-SE-007 Portada'!$I$25 &lt;&gt; "", 'F-FYS-FIS-SE-007 Portada'!$I$25, ""), "")</f>
        <v/>
      </c>
      <c r="AB29" s="21" t="str">
        <f>IF(D29&lt;&gt; "", IF('F-FYS-FIS-SE-007 Portada'!$I$26 &lt;&gt; "", 'F-FYS-FIS-SE-007 Portada'!$I$26, ""), "")</f>
        <v/>
      </c>
      <c r="AC29" s="21" t="str">
        <f>IF(D29 &lt;&gt; "", IF('F-FYS-FIS-SE-007 Portada'!$I$27 &lt;&gt; "", 'F-FYS-FIS-SE-007 Portada'!$I$27, ""), "")</f>
        <v/>
      </c>
      <c r="AD29" s="21" t="str">
        <f>IF(D29&lt;&gt; "", IF('F-FYS-FIS-SE-007 Portada'!$I$28 &lt;&gt; "", 'F-FYS-FIS-SE-007 Portada'!$I$28, ""), "")</f>
        <v/>
      </c>
    </row>
    <row r="30" spans="4:30" x14ac:dyDescent="0.25">
      <c r="D30" s="50"/>
      <c r="E30" s="22" t="str">
        <f>IF(ISBLANK($D30),"", ISNUMBER(MATCH($D30,LVOD[especie],0)))</f>
        <v/>
      </c>
      <c r="F30" s="17"/>
      <c r="G30" s="16"/>
      <c r="H30" s="22">
        <f t="shared" si="0"/>
        <v>0</v>
      </c>
      <c r="I30" s="41" t="b">
        <f>ISNUMBER(MATCH(SUBSTITUTE(SUBSTITUTE(SUBSTITUTE(SUBSTITUTE(SUBSTITUTE(SUBSTITUTE(SUBSTITUTE(SUBSTITUTE(SUBSTITUTE(SUBSTITUTE($G30, " ", ""), ".", ""), "-", ""), "_", ""), "/",""), "á","a"), "é","e"), "í", "i"), "ó", "o"), "ú", "u"),LVOD[variedadValidacion],0))</f>
        <v>0</v>
      </c>
      <c r="J30" s="16"/>
      <c r="K30" s="16"/>
      <c r="L30" s="56"/>
      <c r="M30" s="59" t="str">
        <f t="shared" si="1"/>
        <v/>
      </c>
      <c r="N30" s="29" t="str">
        <f>IF(D30&lt;&gt;"", IF('F-FYS-FIS-SE-007 Portada'!$I$9 &lt;&gt; "", 'F-FYS-FIS-SE-007 Portada'!$I$9, ""), "")</f>
        <v/>
      </c>
      <c r="O30" s="18" t="str">
        <f>IF(D30&lt;&gt;"", IF('F-FYS-FIS-SE-007 Portada'!$I$11 &lt;&gt; "", 'F-FYS-FIS-SE-007 Portada'!$I$11, ""),"")</f>
        <v/>
      </c>
      <c r="P30" s="18" t="str">
        <f>IF(D30&lt;&gt;"", IF('F-FYS-FIS-SE-007 Portada'!$I$12 &lt;&gt; "", 'F-FYS-FIS-SE-007 Portada'!$I$12, ""),"")</f>
        <v/>
      </c>
      <c r="Q30" s="18" t="str">
        <f>IF(D30&lt;&gt;"", IF('F-FYS-FIS-SE-007 Portada'!$I$13 &lt;&gt; "", 'F-FYS-FIS-SE-007 Portada'!$I$13, ""), "")</f>
        <v/>
      </c>
      <c r="R30" s="18" t="str">
        <f>IF(D30&lt;&gt;"", IF('F-FYS-FIS-SE-007 Portada'!$I$14 &lt;&gt; "", 'F-FYS-FIS-SE-007 Portada'!$I$14, ""), "")</f>
        <v/>
      </c>
      <c r="S30" s="18" t="str">
        <f>IF(D30&lt;&gt;"", IF('F-FYS-FIS-SE-007 Portada'!$I$15 &lt;&gt; "", 'F-FYS-FIS-SE-007 Portada'!$I$15, ""), "")</f>
        <v/>
      </c>
      <c r="T30" s="18" t="str">
        <f>IF(D30&lt;&gt;"", IF('F-FYS-FIS-SE-007 Portada'!$I$16 &lt;&gt; "", 'F-FYS-FIS-SE-007 Portada'!$I$16, ""), "")</f>
        <v/>
      </c>
      <c r="U30" s="18" t="str">
        <f>IF(D30&lt;&gt;"", IF('F-FYS-FIS-SE-007 Portada'!$I$17 &lt;&gt; "", 'F-FYS-FIS-SE-007 Portada'!$I$17, ""), "")</f>
        <v/>
      </c>
      <c r="V30" s="18" t="str">
        <f>IF(D30&lt;&gt;"", IF('F-FYS-FIS-SE-007 Portada'!$I$18 &lt;&gt; "", 'F-FYS-FIS-SE-007 Portada'!$I$18, ""), "")</f>
        <v/>
      </c>
      <c r="W30" s="18" t="str">
        <f>IF(D30&lt;&gt;"", IF('F-FYS-FIS-SE-007 Portada'!$I$19 &lt;&gt; "", 'F-FYS-FIS-SE-007 Portada'!$I$19, ""), "")</f>
        <v/>
      </c>
      <c r="X30" s="18" t="str">
        <f>IF(D30 &lt;&gt; "", IF('F-FYS-FIS-SE-007 Portada'!$I$20 &lt;&gt; "", 'F-FYS-FIS-SE-007 Portada'!$I$20, ""), "")</f>
        <v/>
      </c>
      <c r="Y30" s="20" t="str">
        <f>IF(D30 &lt;&gt; "", IF('F-FYS-FIS-SE-007 Portada'!$I$22 &lt;&gt; "", 'F-FYS-FIS-SE-007 Portada'!$I$22, ""), "")</f>
        <v/>
      </c>
      <c r="Z30" s="20" t="str">
        <f>IF(D30 &lt;&gt; "", IF('F-FYS-FIS-SE-007 Portada'!$I$24 &lt;&gt; "", 'F-FYS-FIS-SE-007 Portada'!$I$24, ""), "")</f>
        <v/>
      </c>
      <c r="AA30" s="20" t="str">
        <f>IF(D30 &lt;&gt; "", IF('F-FYS-FIS-SE-007 Portada'!$I$25 &lt;&gt; "", 'F-FYS-FIS-SE-007 Portada'!$I$25, ""), "")</f>
        <v/>
      </c>
      <c r="AB30" s="20" t="str">
        <f>IF(D30&lt;&gt; "", IF('F-FYS-FIS-SE-007 Portada'!$I$26 &lt;&gt; "", 'F-FYS-FIS-SE-007 Portada'!$I$26, ""), "")</f>
        <v/>
      </c>
      <c r="AC30" s="20" t="str">
        <f>IF(D30 &lt;&gt; "", IF('F-FYS-FIS-SE-007 Portada'!$I$27 &lt;&gt; "", 'F-FYS-FIS-SE-007 Portada'!$I$27, ""), "")</f>
        <v/>
      </c>
      <c r="AD30" s="20" t="str">
        <f>IF(D30&lt;&gt; "", IF('F-FYS-FIS-SE-007 Portada'!$I$28 &lt;&gt; "", 'F-FYS-FIS-SE-007 Portada'!$I$28, ""), "")</f>
        <v/>
      </c>
    </row>
    <row r="31" spans="4:30" x14ac:dyDescent="0.25">
      <c r="D31" s="50"/>
      <c r="E31" s="22" t="str">
        <f>IF(ISBLANK($D31),"", ISNUMBER(MATCH($D31,LVOD[especie],0)))</f>
        <v/>
      </c>
      <c r="F31" s="17"/>
      <c r="G31" s="16"/>
      <c r="H31" s="22">
        <f t="shared" si="0"/>
        <v>0</v>
      </c>
      <c r="I31" s="41" t="b">
        <f>ISNUMBER(MATCH(SUBSTITUTE(SUBSTITUTE(SUBSTITUTE(SUBSTITUTE(SUBSTITUTE(SUBSTITUTE(SUBSTITUTE(SUBSTITUTE(SUBSTITUTE(SUBSTITUTE($G31, " ", ""), ".", ""), "-", ""), "_", ""), "/",""), "á","a"), "é","e"), "í", "i"), "ó", "o"), "ú", "u"),LVOD[variedadValidacion],0))</f>
        <v>0</v>
      </c>
      <c r="J31" s="16"/>
      <c r="K31" s="16"/>
      <c r="L31" s="56"/>
      <c r="M31" s="59" t="str">
        <f t="shared" si="1"/>
        <v/>
      </c>
      <c r="N31" s="29" t="str">
        <f>IF(D31&lt;&gt;"", IF('F-FYS-FIS-SE-007 Portada'!$I$9 &lt;&gt; "", 'F-FYS-FIS-SE-007 Portada'!$I$9, ""), "")</f>
        <v/>
      </c>
      <c r="O31" s="18" t="str">
        <f>IF(D31&lt;&gt;"", IF('F-FYS-FIS-SE-007 Portada'!$I$11 &lt;&gt; "", 'F-FYS-FIS-SE-007 Portada'!$I$11, ""),"")</f>
        <v/>
      </c>
      <c r="P31" s="18" t="str">
        <f>IF(D31&lt;&gt;"", IF('F-FYS-FIS-SE-007 Portada'!$I$12 &lt;&gt; "", 'F-FYS-FIS-SE-007 Portada'!$I$12, ""),"")</f>
        <v/>
      </c>
      <c r="Q31" s="18" t="str">
        <f>IF(D31&lt;&gt;"", IF('F-FYS-FIS-SE-007 Portada'!$I$13 &lt;&gt; "", 'F-FYS-FIS-SE-007 Portada'!$I$13, ""), "")</f>
        <v/>
      </c>
      <c r="R31" s="18" t="str">
        <f>IF(D31&lt;&gt;"", IF('F-FYS-FIS-SE-007 Portada'!$I$14 &lt;&gt; "", 'F-FYS-FIS-SE-007 Portada'!$I$14, ""), "")</f>
        <v/>
      </c>
      <c r="S31" s="18" t="str">
        <f>IF(D31&lt;&gt;"", IF('F-FYS-FIS-SE-007 Portada'!$I$15 &lt;&gt; "", 'F-FYS-FIS-SE-007 Portada'!$I$15, ""), "")</f>
        <v/>
      </c>
      <c r="T31" s="18" t="str">
        <f>IF(D31&lt;&gt;"", IF('F-FYS-FIS-SE-007 Portada'!$I$16 &lt;&gt; "", 'F-FYS-FIS-SE-007 Portada'!$I$16, ""), "")</f>
        <v/>
      </c>
      <c r="U31" s="18" t="str">
        <f>IF(D31&lt;&gt;"", IF('F-FYS-FIS-SE-007 Portada'!$I$17 &lt;&gt; "", 'F-FYS-FIS-SE-007 Portada'!$I$17, ""), "")</f>
        <v/>
      </c>
      <c r="V31" s="18" t="str">
        <f>IF(D31&lt;&gt;"", IF('F-FYS-FIS-SE-007 Portada'!$I$18 &lt;&gt; "", 'F-FYS-FIS-SE-007 Portada'!$I$18, ""), "")</f>
        <v/>
      </c>
      <c r="W31" s="18" t="str">
        <f>IF(D31&lt;&gt;"", IF('F-FYS-FIS-SE-007 Portada'!$I$19 &lt;&gt; "", 'F-FYS-FIS-SE-007 Portada'!$I$19, ""), "")</f>
        <v/>
      </c>
      <c r="X31" s="18" t="str">
        <f>IF(D31 &lt;&gt; "", IF('F-FYS-FIS-SE-007 Portada'!$I$20 &lt;&gt; "", 'F-FYS-FIS-SE-007 Portada'!$I$20, ""), "")</f>
        <v/>
      </c>
      <c r="Y31" s="20" t="str">
        <f>IF(D31 &lt;&gt; "", IF('F-FYS-FIS-SE-007 Portada'!$I$22 &lt;&gt; "", 'F-FYS-FIS-SE-007 Portada'!$I$22, ""), "")</f>
        <v/>
      </c>
      <c r="Z31" s="20" t="str">
        <f>IF(D31 &lt;&gt; "", IF('F-FYS-FIS-SE-007 Portada'!$I$24 &lt;&gt; "", 'F-FYS-FIS-SE-007 Portada'!$I$24, ""), "")</f>
        <v/>
      </c>
      <c r="AA31" s="20" t="str">
        <f>IF(D31 &lt;&gt; "", IF('F-FYS-FIS-SE-007 Portada'!$I$25 &lt;&gt; "", 'F-FYS-FIS-SE-007 Portada'!$I$25, ""), "")</f>
        <v/>
      </c>
      <c r="AB31" s="20" t="str">
        <f>IF(D31&lt;&gt; "", IF('F-FYS-FIS-SE-007 Portada'!$I$26 &lt;&gt; "", 'F-FYS-FIS-SE-007 Portada'!$I$26, ""), "")</f>
        <v/>
      </c>
      <c r="AC31" s="20" t="str">
        <f>IF(D31 &lt;&gt; "", IF('F-FYS-FIS-SE-007 Portada'!$I$27 &lt;&gt; "", 'F-FYS-FIS-SE-007 Portada'!$I$27, ""), "")</f>
        <v/>
      </c>
      <c r="AD31" s="20" t="str">
        <f>IF(D31&lt;&gt; "", IF('F-FYS-FIS-SE-007 Portada'!$I$28 &lt;&gt; "", 'F-FYS-FIS-SE-007 Portada'!$I$28, ""), "")</f>
        <v/>
      </c>
    </row>
    <row r="32" spans="4:30" x14ac:dyDescent="0.25">
      <c r="D32" s="50"/>
      <c r="E32" s="22" t="str">
        <f>IF(ISBLANK($D32),"", ISNUMBER(MATCH($D32,LVOD[especie],0)))</f>
        <v/>
      </c>
      <c r="F32" s="17"/>
      <c r="G32" s="16"/>
      <c r="H32" s="22">
        <f t="shared" si="0"/>
        <v>0</v>
      </c>
      <c r="I32" s="41" t="b">
        <f>ISNUMBER(MATCH(SUBSTITUTE(SUBSTITUTE(SUBSTITUTE(SUBSTITUTE(SUBSTITUTE(SUBSTITUTE(SUBSTITUTE(SUBSTITUTE(SUBSTITUTE(SUBSTITUTE($G32, " ", ""), ".", ""), "-", ""), "_", ""), "/",""), "á","a"), "é","e"), "í", "i"), "ó", "o"), "ú", "u"),LVOD[variedadValidacion],0))</f>
        <v>0</v>
      </c>
      <c r="J32" s="16"/>
      <c r="K32" s="16"/>
      <c r="L32" s="56"/>
      <c r="M32" s="59" t="str">
        <f t="shared" si="1"/>
        <v/>
      </c>
      <c r="N32" s="29" t="str">
        <f>IF(D32&lt;&gt;"", IF('F-FYS-FIS-SE-007 Portada'!$I$9 &lt;&gt; "", 'F-FYS-FIS-SE-007 Portada'!$I$9, ""), "")</f>
        <v/>
      </c>
      <c r="O32" s="18" t="str">
        <f>IF(D32&lt;&gt;"", IF('F-FYS-FIS-SE-007 Portada'!$I$11 &lt;&gt; "", 'F-FYS-FIS-SE-007 Portada'!$I$11, ""),"")</f>
        <v/>
      </c>
      <c r="P32" s="18" t="str">
        <f>IF(D32&lt;&gt;"", IF('F-FYS-FIS-SE-007 Portada'!$I$12 &lt;&gt; "", 'F-FYS-FIS-SE-007 Portada'!$I$12, ""),"")</f>
        <v/>
      </c>
      <c r="Q32" s="18" t="str">
        <f>IF(D32&lt;&gt;"", IF('F-FYS-FIS-SE-007 Portada'!$I$13 &lt;&gt; "", 'F-FYS-FIS-SE-007 Portada'!$I$13, ""), "")</f>
        <v/>
      </c>
      <c r="R32" s="18" t="str">
        <f>IF(D32&lt;&gt;"", IF('F-FYS-FIS-SE-007 Portada'!$I$14 &lt;&gt; "", 'F-FYS-FIS-SE-007 Portada'!$I$14, ""), "")</f>
        <v/>
      </c>
      <c r="S32" s="18" t="str">
        <f>IF(D32&lt;&gt;"", IF('F-FYS-FIS-SE-007 Portada'!$I$15 &lt;&gt; "", 'F-FYS-FIS-SE-007 Portada'!$I$15, ""), "")</f>
        <v/>
      </c>
      <c r="T32" s="18" t="str">
        <f>IF(D32&lt;&gt;"", IF('F-FYS-FIS-SE-007 Portada'!$I$16 &lt;&gt; "", 'F-FYS-FIS-SE-007 Portada'!$I$16, ""), "")</f>
        <v/>
      </c>
      <c r="U32" s="18" t="str">
        <f>IF(D32&lt;&gt;"", IF('F-FYS-FIS-SE-007 Portada'!$I$17 &lt;&gt; "", 'F-FYS-FIS-SE-007 Portada'!$I$17, ""), "")</f>
        <v/>
      </c>
      <c r="V32" s="18" t="str">
        <f>IF(D32&lt;&gt;"", IF('F-FYS-FIS-SE-007 Portada'!$I$18 &lt;&gt; "", 'F-FYS-FIS-SE-007 Portada'!$I$18, ""), "")</f>
        <v/>
      </c>
      <c r="W32" s="18" t="str">
        <f>IF(D32&lt;&gt;"", IF('F-FYS-FIS-SE-007 Portada'!$I$19 &lt;&gt; "", 'F-FYS-FIS-SE-007 Portada'!$I$19, ""), "")</f>
        <v/>
      </c>
      <c r="X32" s="18" t="str">
        <f>IF(D32 &lt;&gt; "", IF('F-FYS-FIS-SE-007 Portada'!$I$20 &lt;&gt; "", 'F-FYS-FIS-SE-007 Portada'!$I$20, ""), "")</f>
        <v/>
      </c>
      <c r="Y32" s="20" t="str">
        <f>IF(D32 &lt;&gt; "", IF('F-FYS-FIS-SE-007 Portada'!$I$22 &lt;&gt; "", 'F-FYS-FIS-SE-007 Portada'!$I$22, ""), "")</f>
        <v/>
      </c>
      <c r="Z32" s="20" t="str">
        <f>IF(D32 &lt;&gt; "", IF('F-FYS-FIS-SE-007 Portada'!$I$24 &lt;&gt; "", 'F-FYS-FIS-SE-007 Portada'!$I$24, ""), "")</f>
        <v/>
      </c>
      <c r="AA32" s="20" t="str">
        <f>IF(D32 &lt;&gt; "", IF('F-FYS-FIS-SE-007 Portada'!$I$25 &lt;&gt; "", 'F-FYS-FIS-SE-007 Portada'!$I$25, ""), "")</f>
        <v/>
      </c>
      <c r="AB32" s="20" t="str">
        <f>IF(D32&lt;&gt; "", IF('F-FYS-FIS-SE-007 Portada'!$I$26 &lt;&gt; "", 'F-FYS-FIS-SE-007 Portada'!$I$26, ""), "")</f>
        <v/>
      </c>
      <c r="AC32" s="20" t="str">
        <f>IF(D32 &lt;&gt; "", IF('F-FYS-FIS-SE-007 Portada'!$I$27 &lt;&gt; "", 'F-FYS-FIS-SE-007 Portada'!$I$27, ""), "")</f>
        <v/>
      </c>
      <c r="AD32" s="20" t="str">
        <f>IF(D32&lt;&gt; "", IF('F-FYS-FIS-SE-007 Portada'!$I$28 &lt;&gt; "", 'F-FYS-FIS-SE-007 Portada'!$I$28, ""), "")</f>
        <v/>
      </c>
    </row>
    <row r="33" spans="4:30" x14ac:dyDescent="0.25">
      <c r="D33" s="50"/>
      <c r="E33" s="22" t="str">
        <f>IF(ISBLANK($D33),"", ISNUMBER(MATCH($D33,LVOD[especie],0)))</f>
        <v/>
      </c>
      <c r="F33" s="17"/>
      <c r="G33" s="16"/>
      <c r="H33" s="22">
        <f t="shared" si="0"/>
        <v>0</v>
      </c>
      <c r="I33" s="41" t="b">
        <f>ISNUMBER(MATCH(SUBSTITUTE(SUBSTITUTE(SUBSTITUTE(SUBSTITUTE(SUBSTITUTE(SUBSTITUTE(SUBSTITUTE(SUBSTITUTE(SUBSTITUTE(SUBSTITUTE($G33, " ", ""), ".", ""), "-", ""), "_", ""), "/",""), "á","a"), "é","e"), "í", "i"), "ó", "o"), "ú", "u"),LVOD[variedadValidacion],0))</f>
        <v>0</v>
      </c>
      <c r="J33" s="16"/>
      <c r="K33" s="16"/>
      <c r="L33" s="56"/>
      <c r="M33" s="59" t="str">
        <f t="shared" si="1"/>
        <v/>
      </c>
      <c r="N33" s="29" t="str">
        <f>IF(D33&lt;&gt;"", IF('F-FYS-FIS-SE-007 Portada'!$I$9 &lt;&gt; "", 'F-FYS-FIS-SE-007 Portada'!$I$9, ""), "")</f>
        <v/>
      </c>
      <c r="O33" s="18" t="str">
        <f>IF(D33&lt;&gt;"", IF('F-FYS-FIS-SE-007 Portada'!$I$11 &lt;&gt; "", 'F-FYS-FIS-SE-007 Portada'!$I$11, ""),"")</f>
        <v/>
      </c>
      <c r="P33" s="18" t="str">
        <f>IF(D33&lt;&gt;"", IF('F-FYS-FIS-SE-007 Portada'!$I$12 &lt;&gt; "", 'F-FYS-FIS-SE-007 Portada'!$I$12, ""),"")</f>
        <v/>
      </c>
      <c r="Q33" s="18" t="str">
        <f>IF(D33&lt;&gt;"", IF('F-FYS-FIS-SE-007 Portada'!$I$13 &lt;&gt; "", 'F-FYS-FIS-SE-007 Portada'!$I$13, ""), "")</f>
        <v/>
      </c>
      <c r="R33" s="18" t="str">
        <f>IF(D33&lt;&gt;"", IF('F-FYS-FIS-SE-007 Portada'!$I$14 &lt;&gt; "", 'F-FYS-FIS-SE-007 Portada'!$I$14, ""), "")</f>
        <v/>
      </c>
      <c r="S33" s="18" t="str">
        <f>IF(D33&lt;&gt;"", IF('F-FYS-FIS-SE-007 Portada'!$I$15 &lt;&gt; "", 'F-FYS-FIS-SE-007 Portada'!$I$15, ""), "")</f>
        <v/>
      </c>
      <c r="T33" s="18" t="str">
        <f>IF(D33&lt;&gt;"", IF('F-FYS-FIS-SE-007 Portada'!$I$16 &lt;&gt; "", 'F-FYS-FIS-SE-007 Portada'!$I$16, ""), "")</f>
        <v/>
      </c>
      <c r="U33" s="18" t="str">
        <f>IF(D33&lt;&gt;"", IF('F-FYS-FIS-SE-007 Portada'!$I$17 &lt;&gt; "", 'F-FYS-FIS-SE-007 Portada'!$I$17, ""), "")</f>
        <v/>
      </c>
      <c r="V33" s="18" t="str">
        <f>IF(D33&lt;&gt;"", IF('F-FYS-FIS-SE-007 Portada'!$I$18 &lt;&gt; "", 'F-FYS-FIS-SE-007 Portada'!$I$18, ""), "")</f>
        <v/>
      </c>
      <c r="W33" s="18" t="str">
        <f>IF(D33&lt;&gt;"", IF('F-FYS-FIS-SE-007 Portada'!$I$19 &lt;&gt; "", 'F-FYS-FIS-SE-007 Portada'!$I$19, ""), "")</f>
        <v/>
      </c>
      <c r="X33" s="18" t="str">
        <f>IF(D33 &lt;&gt; "", IF('F-FYS-FIS-SE-007 Portada'!$I$20 &lt;&gt; "", 'F-FYS-FIS-SE-007 Portada'!$I$20, ""), "")</f>
        <v/>
      </c>
      <c r="Y33" s="20" t="str">
        <f>IF(D33 &lt;&gt; "", IF('F-FYS-FIS-SE-007 Portada'!$I$22 &lt;&gt; "", 'F-FYS-FIS-SE-007 Portada'!$I$22, ""), "")</f>
        <v/>
      </c>
      <c r="Z33" s="20" t="str">
        <f>IF(D33 &lt;&gt; "", IF('F-FYS-FIS-SE-007 Portada'!$I$24 &lt;&gt; "", 'F-FYS-FIS-SE-007 Portada'!$I$24, ""), "")</f>
        <v/>
      </c>
      <c r="AA33" s="20" t="str">
        <f>IF(D33 &lt;&gt; "", IF('F-FYS-FIS-SE-007 Portada'!$I$25 &lt;&gt; "", 'F-FYS-FIS-SE-007 Portada'!$I$25, ""), "")</f>
        <v/>
      </c>
      <c r="AB33" s="20" t="str">
        <f>IF(D33&lt;&gt; "", IF('F-FYS-FIS-SE-007 Portada'!$I$26 &lt;&gt; "", 'F-FYS-FIS-SE-007 Portada'!$I$26, ""), "")</f>
        <v/>
      </c>
      <c r="AC33" s="20" t="str">
        <f>IF(D33 &lt;&gt; "", IF('F-FYS-FIS-SE-007 Portada'!$I$27 &lt;&gt; "", 'F-FYS-FIS-SE-007 Portada'!$I$27, ""), "")</f>
        <v/>
      </c>
      <c r="AD33" s="20" t="str">
        <f>IF(D33&lt;&gt; "", IF('F-FYS-FIS-SE-007 Portada'!$I$28 &lt;&gt; "", 'F-FYS-FIS-SE-007 Portada'!$I$28, ""), "")</f>
        <v/>
      </c>
    </row>
    <row r="34" spans="4:30" x14ac:dyDescent="0.25">
      <c r="D34" s="50"/>
      <c r="E34" s="22" t="str">
        <f>IF(ISBLANK($D34),"", ISNUMBER(MATCH($D34,LVOD[especie],0)))</f>
        <v/>
      </c>
      <c r="F34" s="17"/>
      <c r="G34" s="16"/>
      <c r="H34" s="22">
        <f t="shared" si="0"/>
        <v>0</v>
      </c>
      <c r="I34" s="41" t="b">
        <f>ISNUMBER(MATCH(SUBSTITUTE(SUBSTITUTE(SUBSTITUTE(SUBSTITUTE(SUBSTITUTE(SUBSTITUTE(SUBSTITUTE(SUBSTITUTE(SUBSTITUTE(SUBSTITUTE($G34, " ", ""), ".", ""), "-", ""), "_", ""), "/",""), "á","a"), "é","e"), "í", "i"), "ó", "o"), "ú", "u"),LVOD[variedadValidacion],0))</f>
        <v>0</v>
      </c>
      <c r="J34" s="16"/>
      <c r="K34" s="16"/>
      <c r="L34" s="56"/>
      <c r="M34" s="59" t="str">
        <f t="shared" si="1"/>
        <v/>
      </c>
      <c r="N34" s="29" t="str">
        <f>IF(D34&lt;&gt;"", IF('F-FYS-FIS-SE-007 Portada'!$I$9 &lt;&gt; "", 'F-FYS-FIS-SE-007 Portada'!$I$9, ""), "")</f>
        <v/>
      </c>
      <c r="O34" s="18" t="str">
        <f>IF(D34&lt;&gt;"", IF('F-FYS-FIS-SE-007 Portada'!$I$11 &lt;&gt; "", 'F-FYS-FIS-SE-007 Portada'!$I$11, ""),"")</f>
        <v/>
      </c>
      <c r="P34" s="18" t="str">
        <f>IF(D34&lt;&gt;"", IF('F-FYS-FIS-SE-007 Portada'!$I$12 &lt;&gt; "", 'F-FYS-FIS-SE-007 Portada'!$I$12, ""),"")</f>
        <v/>
      </c>
      <c r="Q34" s="18" t="str">
        <f>IF(D34&lt;&gt;"", IF('F-FYS-FIS-SE-007 Portada'!$I$13 &lt;&gt; "", 'F-FYS-FIS-SE-007 Portada'!$I$13, ""), "")</f>
        <v/>
      </c>
      <c r="R34" s="18" t="str">
        <f>IF(D34&lt;&gt;"", IF('F-FYS-FIS-SE-007 Portada'!$I$14 &lt;&gt; "", 'F-FYS-FIS-SE-007 Portada'!$I$14, ""), "")</f>
        <v/>
      </c>
      <c r="S34" s="18" t="str">
        <f>IF(D34&lt;&gt;"", IF('F-FYS-FIS-SE-007 Portada'!$I$15 &lt;&gt; "", 'F-FYS-FIS-SE-007 Portada'!$I$15, ""), "")</f>
        <v/>
      </c>
      <c r="T34" s="18" t="str">
        <f>IF(D34&lt;&gt;"", IF('F-FYS-FIS-SE-007 Portada'!$I$16 &lt;&gt; "", 'F-FYS-FIS-SE-007 Portada'!$I$16, ""), "")</f>
        <v/>
      </c>
      <c r="U34" s="18" t="str">
        <f>IF(D34&lt;&gt;"", IF('F-FYS-FIS-SE-007 Portada'!$I$17 &lt;&gt; "", 'F-FYS-FIS-SE-007 Portada'!$I$17, ""), "")</f>
        <v/>
      </c>
      <c r="V34" s="18" t="str">
        <f>IF(D34&lt;&gt;"", IF('F-FYS-FIS-SE-007 Portada'!$I$18 &lt;&gt; "", 'F-FYS-FIS-SE-007 Portada'!$I$18, ""), "")</f>
        <v/>
      </c>
      <c r="W34" s="18" t="str">
        <f>IF(D34&lt;&gt;"", IF('F-FYS-FIS-SE-007 Portada'!$I$19 &lt;&gt; "", 'F-FYS-FIS-SE-007 Portada'!$I$19, ""), "")</f>
        <v/>
      </c>
      <c r="X34" s="18" t="str">
        <f>IF(D34 &lt;&gt; "", IF('F-FYS-FIS-SE-007 Portada'!$I$20 &lt;&gt; "", 'F-FYS-FIS-SE-007 Portada'!$I$20, ""), "")</f>
        <v/>
      </c>
      <c r="Y34" s="20" t="str">
        <f>IF(D34 &lt;&gt; "", IF('F-FYS-FIS-SE-007 Portada'!$I$22 &lt;&gt; "", 'F-FYS-FIS-SE-007 Portada'!$I$22, ""), "")</f>
        <v/>
      </c>
      <c r="Z34" s="20" t="str">
        <f>IF(D34 &lt;&gt; "", IF('F-FYS-FIS-SE-007 Portada'!$I$24 &lt;&gt; "", 'F-FYS-FIS-SE-007 Portada'!$I$24, ""), "")</f>
        <v/>
      </c>
      <c r="AA34" s="20" t="str">
        <f>IF(D34 &lt;&gt; "", IF('F-FYS-FIS-SE-007 Portada'!$I$25 &lt;&gt; "", 'F-FYS-FIS-SE-007 Portada'!$I$25, ""), "")</f>
        <v/>
      </c>
      <c r="AB34" s="20" t="str">
        <f>IF(D34&lt;&gt; "", IF('F-FYS-FIS-SE-007 Portada'!$I$26 &lt;&gt; "", 'F-FYS-FIS-SE-007 Portada'!$I$26, ""), "")</f>
        <v/>
      </c>
      <c r="AC34" s="20" t="str">
        <f>IF(D34 &lt;&gt; "", IF('F-FYS-FIS-SE-007 Portada'!$I$27 &lt;&gt; "", 'F-FYS-FIS-SE-007 Portada'!$I$27, ""), "")</f>
        <v/>
      </c>
      <c r="AD34" s="20" t="str">
        <f>IF(D34&lt;&gt; "", IF('F-FYS-FIS-SE-007 Portada'!$I$28 &lt;&gt; "", 'F-FYS-FIS-SE-007 Portada'!$I$28, ""), "")</f>
        <v/>
      </c>
    </row>
    <row r="35" spans="4:30" x14ac:dyDescent="0.25">
      <c r="D35" s="50"/>
      <c r="E35" s="22" t="str">
        <f>IF(ISBLANK($D35),"", ISNUMBER(MATCH($D35,LVOD[especie],0)))</f>
        <v/>
      </c>
      <c r="F35" s="17"/>
      <c r="G35" s="16"/>
      <c r="H35" s="22">
        <f t="shared" si="0"/>
        <v>0</v>
      </c>
      <c r="I35" s="41" t="b">
        <f>ISNUMBER(MATCH(SUBSTITUTE(SUBSTITUTE(SUBSTITUTE(SUBSTITUTE(SUBSTITUTE(SUBSTITUTE(SUBSTITUTE(SUBSTITUTE(SUBSTITUTE(SUBSTITUTE($G35, " ", ""), ".", ""), "-", ""), "_", ""), "/",""), "á","a"), "é","e"), "í", "i"), "ó", "o"), "ú", "u"),LVOD[variedadValidacion],0))</f>
        <v>0</v>
      </c>
      <c r="J35" s="16"/>
      <c r="K35" s="16"/>
      <c r="L35" s="56"/>
      <c r="M35" s="59" t="str">
        <f t="shared" si="1"/>
        <v/>
      </c>
      <c r="N35" s="29" t="str">
        <f>IF(D35&lt;&gt;"", IF('F-FYS-FIS-SE-007 Portada'!$I$9 &lt;&gt; "", 'F-FYS-FIS-SE-007 Portada'!$I$9, ""), "")</f>
        <v/>
      </c>
      <c r="O35" s="18" t="str">
        <f>IF(D35&lt;&gt;"", IF('F-FYS-FIS-SE-007 Portada'!$I$11 &lt;&gt; "", 'F-FYS-FIS-SE-007 Portada'!$I$11, ""),"")</f>
        <v/>
      </c>
      <c r="P35" s="18" t="str">
        <f>IF(D35&lt;&gt;"", IF('F-FYS-FIS-SE-007 Portada'!$I$12 &lt;&gt; "", 'F-FYS-FIS-SE-007 Portada'!$I$12, ""),"")</f>
        <v/>
      </c>
      <c r="Q35" s="18" t="str">
        <f>IF(D35&lt;&gt;"", IF('F-FYS-FIS-SE-007 Portada'!$I$13 &lt;&gt; "", 'F-FYS-FIS-SE-007 Portada'!$I$13, ""), "")</f>
        <v/>
      </c>
      <c r="R35" s="18" t="str">
        <f>IF(D35&lt;&gt;"", IF('F-FYS-FIS-SE-007 Portada'!$I$14 &lt;&gt; "", 'F-FYS-FIS-SE-007 Portada'!$I$14, ""), "")</f>
        <v/>
      </c>
      <c r="S35" s="18" t="str">
        <f>IF(D35&lt;&gt;"", IF('F-FYS-FIS-SE-007 Portada'!$I$15 &lt;&gt; "", 'F-FYS-FIS-SE-007 Portada'!$I$15, ""), "")</f>
        <v/>
      </c>
      <c r="T35" s="18" t="str">
        <f>IF(D35&lt;&gt;"", IF('F-FYS-FIS-SE-007 Portada'!$I$16 &lt;&gt; "", 'F-FYS-FIS-SE-007 Portada'!$I$16, ""), "")</f>
        <v/>
      </c>
      <c r="U35" s="18" t="str">
        <f>IF(D35&lt;&gt;"", IF('F-FYS-FIS-SE-007 Portada'!$I$17 &lt;&gt; "", 'F-FYS-FIS-SE-007 Portada'!$I$17, ""), "")</f>
        <v/>
      </c>
      <c r="V35" s="18" t="str">
        <f>IF(D35&lt;&gt;"", IF('F-FYS-FIS-SE-007 Portada'!$I$18 &lt;&gt; "", 'F-FYS-FIS-SE-007 Portada'!$I$18, ""), "")</f>
        <v/>
      </c>
      <c r="W35" s="18" t="str">
        <f>IF(D35&lt;&gt;"", IF('F-FYS-FIS-SE-007 Portada'!$I$19 &lt;&gt; "", 'F-FYS-FIS-SE-007 Portada'!$I$19, ""), "")</f>
        <v/>
      </c>
      <c r="X35" s="18" t="str">
        <f>IF(D35 &lt;&gt; "", IF('F-FYS-FIS-SE-007 Portada'!$I$20 &lt;&gt; "", 'F-FYS-FIS-SE-007 Portada'!$I$20, ""), "")</f>
        <v/>
      </c>
      <c r="Y35" s="20" t="str">
        <f>IF(D35 &lt;&gt; "", IF('F-FYS-FIS-SE-007 Portada'!$I$22 &lt;&gt; "", 'F-FYS-FIS-SE-007 Portada'!$I$22, ""), "")</f>
        <v/>
      </c>
      <c r="Z35" s="20" t="str">
        <f>IF(D35 &lt;&gt; "", IF('F-FYS-FIS-SE-007 Portada'!$I$24 &lt;&gt; "", 'F-FYS-FIS-SE-007 Portada'!$I$24, ""), "")</f>
        <v/>
      </c>
      <c r="AA35" s="20" t="str">
        <f>IF(D35 &lt;&gt; "", IF('F-FYS-FIS-SE-007 Portada'!$I$25 &lt;&gt; "", 'F-FYS-FIS-SE-007 Portada'!$I$25, ""), "")</f>
        <v/>
      </c>
      <c r="AB35" s="20" t="str">
        <f>IF(D35&lt;&gt; "", IF('F-FYS-FIS-SE-007 Portada'!$I$26 &lt;&gt; "", 'F-FYS-FIS-SE-007 Portada'!$I$26, ""), "")</f>
        <v/>
      </c>
      <c r="AC35" s="20" t="str">
        <f>IF(D35 &lt;&gt; "", IF('F-FYS-FIS-SE-007 Portada'!$I$27 &lt;&gt; "", 'F-FYS-FIS-SE-007 Portada'!$I$27, ""), "")</f>
        <v/>
      </c>
      <c r="AD35" s="20" t="str">
        <f>IF(D35&lt;&gt; "", IF('F-FYS-FIS-SE-007 Portada'!$I$28 &lt;&gt; "", 'F-FYS-FIS-SE-007 Portada'!$I$28, ""), "")</f>
        <v/>
      </c>
    </row>
    <row r="36" spans="4:30" x14ac:dyDescent="0.25">
      <c r="D36" s="50"/>
      <c r="E36" s="22" t="str">
        <f>IF(ISBLANK($D36),"", ISNUMBER(MATCH($D36,LVOD[especie],0)))</f>
        <v/>
      </c>
      <c r="F36" s="17"/>
      <c r="G36" s="16"/>
      <c r="H36" s="22">
        <f t="shared" si="0"/>
        <v>0</v>
      </c>
      <c r="I36" s="41" t="b">
        <f>ISNUMBER(MATCH(SUBSTITUTE(SUBSTITUTE(SUBSTITUTE(SUBSTITUTE(SUBSTITUTE(SUBSTITUTE(SUBSTITUTE(SUBSTITUTE(SUBSTITUTE(SUBSTITUTE($G36, " ", ""), ".", ""), "-", ""), "_", ""), "/",""), "á","a"), "é","e"), "í", "i"), "ó", "o"), "ú", "u"),LVOD[variedadValidacion],0))</f>
        <v>0</v>
      </c>
      <c r="J36" s="16"/>
      <c r="K36" s="16"/>
      <c r="L36" s="56"/>
      <c r="M36" s="59" t="str">
        <f t="shared" si="1"/>
        <v/>
      </c>
      <c r="N36" s="29" t="str">
        <f>IF(D36&lt;&gt;"", IF('F-FYS-FIS-SE-007 Portada'!$I$9 &lt;&gt; "", 'F-FYS-FIS-SE-007 Portada'!$I$9, ""), "")</f>
        <v/>
      </c>
      <c r="O36" s="18" t="str">
        <f>IF(D36&lt;&gt;"", IF('F-FYS-FIS-SE-007 Portada'!$I$11 &lt;&gt; "", 'F-FYS-FIS-SE-007 Portada'!$I$11, ""),"")</f>
        <v/>
      </c>
      <c r="P36" s="18" t="str">
        <f>IF(D36&lt;&gt;"", IF('F-FYS-FIS-SE-007 Portada'!$I$12 &lt;&gt; "", 'F-FYS-FIS-SE-007 Portada'!$I$12, ""),"")</f>
        <v/>
      </c>
      <c r="Q36" s="18" t="str">
        <f>IF(D36&lt;&gt;"", IF('F-FYS-FIS-SE-007 Portada'!$I$13 &lt;&gt; "", 'F-FYS-FIS-SE-007 Portada'!$I$13, ""), "")</f>
        <v/>
      </c>
      <c r="R36" s="18" t="str">
        <f>IF(D36&lt;&gt;"", IF('F-FYS-FIS-SE-007 Portada'!$I$14 &lt;&gt; "", 'F-FYS-FIS-SE-007 Portada'!$I$14, ""), "")</f>
        <v/>
      </c>
      <c r="S36" s="18" t="str">
        <f>IF(D36&lt;&gt;"", IF('F-FYS-FIS-SE-007 Portada'!$I$15 &lt;&gt; "", 'F-FYS-FIS-SE-007 Portada'!$I$15, ""), "")</f>
        <v/>
      </c>
      <c r="T36" s="18" t="str">
        <f>IF(D36&lt;&gt;"", IF('F-FYS-FIS-SE-007 Portada'!$I$16 &lt;&gt; "", 'F-FYS-FIS-SE-007 Portada'!$I$16, ""), "")</f>
        <v/>
      </c>
      <c r="U36" s="18" t="str">
        <f>IF(D36&lt;&gt;"", IF('F-FYS-FIS-SE-007 Portada'!$I$17 &lt;&gt; "", 'F-FYS-FIS-SE-007 Portada'!$I$17, ""), "")</f>
        <v/>
      </c>
      <c r="V36" s="18" t="str">
        <f>IF(D36&lt;&gt;"", IF('F-FYS-FIS-SE-007 Portada'!$I$18 &lt;&gt; "", 'F-FYS-FIS-SE-007 Portada'!$I$18, ""), "")</f>
        <v/>
      </c>
      <c r="W36" s="18" t="str">
        <f>IF(D36&lt;&gt;"", IF('F-FYS-FIS-SE-007 Portada'!$I$19 &lt;&gt; "", 'F-FYS-FIS-SE-007 Portada'!$I$19, ""), "")</f>
        <v/>
      </c>
      <c r="X36" s="18" t="str">
        <f>IF(D36 &lt;&gt; "", IF('F-FYS-FIS-SE-007 Portada'!$I$20 &lt;&gt; "", 'F-FYS-FIS-SE-007 Portada'!$I$20, ""), "")</f>
        <v/>
      </c>
      <c r="Y36" s="20" t="str">
        <f>IF(D36 &lt;&gt; "", IF('F-FYS-FIS-SE-007 Portada'!$I$22 &lt;&gt; "", 'F-FYS-FIS-SE-007 Portada'!$I$22, ""), "")</f>
        <v/>
      </c>
      <c r="Z36" s="20" t="str">
        <f>IF(D36 &lt;&gt; "", IF('F-FYS-FIS-SE-007 Portada'!$I$24 &lt;&gt; "", 'F-FYS-FIS-SE-007 Portada'!$I$24, ""), "")</f>
        <v/>
      </c>
      <c r="AA36" s="20" t="str">
        <f>IF(D36 &lt;&gt; "", IF('F-FYS-FIS-SE-007 Portada'!$I$25 &lt;&gt; "", 'F-FYS-FIS-SE-007 Portada'!$I$25, ""), "")</f>
        <v/>
      </c>
      <c r="AB36" s="20" t="str">
        <f>IF(D36&lt;&gt; "", IF('F-FYS-FIS-SE-007 Portada'!$I$26 &lt;&gt; "", 'F-FYS-FIS-SE-007 Portada'!$I$26, ""), "")</f>
        <v/>
      </c>
      <c r="AC36" s="20" t="str">
        <f>IF(D36 &lt;&gt; "", IF('F-FYS-FIS-SE-007 Portada'!$I$27 &lt;&gt; "", 'F-FYS-FIS-SE-007 Portada'!$I$27, ""), "")</f>
        <v/>
      </c>
      <c r="AD36" s="20" t="str">
        <f>IF(D36&lt;&gt; "", IF('F-FYS-FIS-SE-007 Portada'!$I$28 &lt;&gt; "", 'F-FYS-FIS-SE-007 Portada'!$I$28, ""), "")</f>
        <v/>
      </c>
    </row>
    <row r="37" spans="4:30" x14ac:dyDescent="0.25">
      <c r="D37" s="50"/>
      <c r="E37" s="22" t="str">
        <f>IF(ISBLANK($D37),"", ISNUMBER(MATCH($D37,LVOD[especie],0)))</f>
        <v/>
      </c>
      <c r="F37" s="17"/>
      <c r="G37" s="16"/>
      <c r="H37" s="22">
        <f t="shared" si="0"/>
        <v>0</v>
      </c>
      <c r="I37" s="41" t="b">
        <f>ISNUMBER(MATCH(SUBSTITUTE(SUBSTITUTE(SUBSTITUTE(SUBSTITUTE(SUBSTITUTE(SUBSTITUTE(SUBSTITUTE(SUBSTITUTE(SUBSTITUTE(SUBSTITUTE($G37, " ", ""), ".", ""), "-", ""), "_", ""), "/",""), "á","a"), "é","e"), "í", "i"), "ó", "o"), "ú", "u"),LVOD[variedadValidacion],0))</f>
        <v>0</v>
      </c>
      <c r="J37" s="16"/>
      <c r="K37" s="16"/>
      <c r="L37" s="56"/>
      <c r="M37" s="59" t="str">
        <f t="shared" si="1"/>
        <v/>
      </c>
      <c r="N37" s="29" t="str">
        <f>IF(D37&lt;&gt;"", IF('F-FYS-FIS-SE-007 Portada'!$I$9 &lt;&gt; "", 'F-FYS-FIS-SE-007 Portada'!$I$9, ""), "")</f>
        <v/>
      </c>
      <c r="O37" s="19" t="str">
        <f>IF(D37&lt;&gt;"", IF('F-FYS-FIS-SE-007 Portada'!$I$11 &lt;&gt; "", 'F-FYS-FIS-SE-007 Portada'!$I$11, ""),"")</f>
        <v/>
      </c>
      <c r="P37" s="19" t="str">
        <f>IF(D37&lt;&gt;"", IF('F-FYS-FIS-SE-007 Portada'!$I$12 &lt;&gt; "", 'F-FYS-FIS-SE-007 Portada'!$I$12, ""),"")</f>
        <v/>
      </c>
      <c r="Q37" s="19" t="str">
        <f>IF(D37&lt;&gt;"", IF('F-FYS-FIS-SE-007 Portada'!$I$13 &lt;&gt; "", 'F-FYS-FIS-SE-007 Portada'!$I$13, ""), "")</f>
        <v/>
      </c>
      <c r="R37" s="19" t="str">
        <f>IF(D37&lt;&gt;"", IF('F-FYS-FIS-SE-007 Portada'!$I$14 &lt;&gt; "", 'F-FYS-FIS-SE-007 Portada'!$I$14, ""), "")</f>
        <v/>
      </c>
      <c r="S37" s="19" t="str">
        <f>IF(D37&lt;&gt;"", IF('F-FYS-FIS-SE-007 Portada'!$I$15 &lt;&gt; "", 'F-FYS-FIS-SE-007 Portada'!$I$15, ""), "")</f>
        <v/>
      </c>
      <c r="T37" s="19" t="str">
        <f>IF(D37&lt;&gt;"", IF('F-FYS-FIS-SE-007 Portada'!$I$16 &lt;&gt; "", 'F-FYS-FIS-SE-007 Portada'!$I$16, ""), "")</f>
        <v/>
      </c>
      <c r="U37" s="19" t="str">
        <f>IF(D37&lt;&gt;"", IF('F-FYS-FIS-SE-007 Portada'!$I$17 &lt;&gt; "", 'F-FYS-FIS-SE-007 Portada'!$I$17, ""), "")</f>
        <v/>
      </c>
      <c r="V37" s="19" t="str">
        <f>IF(D37&lt;&gt;"", IF('F-FYS-FIS-SE-007 Portada'!$I$18 &lt;&gt; "", 'F-FYS-FIS-SE-007 Portada'!$I$18, ""), "")</f>
        <v/>
      </c>
      <c r="W37" s="19" t="str">
        <f>IF(D37&lt;&gt;"", IF('F-FYS-FIS-SE-007 Portada'!$I$19 &lt;&gt; "", 'F-FYS-FIS-SE-007 Portada'!$I$19, ""), "")</f>
        <v/>
      </c>
      <c r="X37" s="19" t="str">
        <f>IF(D37 &lt;&gt; "", IF('F-FYS-FIS-SE-007 Portada'!$I$20 &lt;&gt; "", 'F-FYS-FIS-SE-007 Portada'!$I$20, ""), "")</f>
        <v/>
      </c>
      <c r="Y37" s="21" t="str">
        <f>IF(D37 &lt;&gt; "", IF('F-FYS-FIS-SE-007 Portada'!$I$22 &lt;&gt; "", 'F-FYS-FIS-SE-007 Portada'!$I$22, ""), "")</f>
        <v/>
      </c>
      <c r="Z37" s="21" t="str">
        <f>IF(D37 &lt;&gt; "", IF('F-FYS-FIS-SE-007 Portada'!$I$24 &lt;&gt; "", 'F-FYS-FIS-SE-007 Portada'!$I$24, ""), "")</f>
        <v/>
      </c>
      <c r="AA37" s="21" t="str">
        <f>IF(D37 &lt;&gt; "", IF('F-FYS-FIS-SE-007 Portada'!$I$25 &lt;&gt; "", 'F-FYS-FIS-SE-007 Portada'!$I$25, ""), "")</f>
        <v/>
      </c>
      <c r="AB37" s="21" t="str">
        <f>IF(D37&lt;&gt; "", IF('F-FYS-FIS-SE-007 Portada'!$I$26 &lt;&gt; "", 'F-FYS-FIS-SE-007 Portada'!$I$26, ""), "")</f>
        <v/>
      </c>
      <c r="AC37" s="21" t="str">
        <f>IF(D37 &lt;&gt; "", IF('F-FYS-FIS-SE-007 Portada'!$I$27 &lt;&gt; "", 'F-FYS-FIS-SE-007 Portada'!$I$27, ""), "")</f>
        <v/>
      </c>
      <c r="AD37" s="21" t="str">
        <f>IF(D37&lt;&gt; "", IF('F-FYS-FIS-SE-007 Portada'!$I$28 &lt;&gt; "", 'F-FYS-FIS-SE-007 Portada'!$I$28, ""), "")</f>
        <v/>
      </c>
    </row>
    <row r="38" spans="4:30" x14ac:dyDescent="0.25">
      <c r="D38" s="50"/>
      <c r="E38" s="22" t="str">
        <f>IF(ISBLANK($D38),"", ISNUMBER(MATCH($D38,LVOD[especie],0)))</f>
        <v/>
      </c>
      <c r="F38" s="17"/>
      <c r="G38" s="16"/>
      <c r="H38" s="22">
        <f t="shared" si="0"/>
        <v>0</v>
      </c>
      <c r="I38" s="41" t="b">
        <f>ISNUMBER(MATCH(SUBSTITUTE(SUBSTITUTE(SUBSTITUTE(SUBSTITUTE(SUBSTITUTE(SUBSTITUTE(SUBSTITUTE(SUBSTITUTE(SUBSTITUTE(SUBSTITUTE($G38, " ", ""), ".", ""), "-", ""), "_", ""), "/",""), "á","a"), "é","e"), "í", "i"), "ó", "o"), "ú", "u"),LVOD[variedadValidacion],0))</f>
        <v>0</v>
      </c>
      <c r="J38" s="16"/>
      <c r="K38" s="16"/>
      <c r="L38" s="56"/>
      <c r="M38" s="59" t="str">
        <f t="shared" ref="M38:M69" si="2">IF( AND(ISBLANK(K38), ISBLANK(L38) ), "",  SUM(K38, L38))</f>
        <v/>
      </c>
      <c r="N38" s="29" t="str">
        <f>IF(D38&lt;&gt;"", IF('F-FYS-FIS-SE-007 Portada'!$I$9 &lt;&gt; "", 'F-FYS-FIS-SE-007 Portada'!$I$9, ""), "")</f>
        <v/>
      </c>
      <c r="O38" s="18" t="str">
        <f>IF(D38&lt;&gt;"", IF('F-FYS-FIS-SE-007 Portada'!$I$11 &lt;&gt; "", 'F-FYS-FIS-SE-007 Portada'!$I$11, ""),"")</f>
        <v/>
      </c>
      <c r="P38" s="18" t="str">
        <f>IF(D38&lt;&gt;"", IF('F-FYS-FIS-SE-007 Portada'!$I$12 &lt;&gt; "", 'F-FYS-FIS-SE-007 Portada'!$I$12, ""),"")</f>
        <v/>
      </c>
      <c r="Q38" s="18" t="str">
        <f>IF(D38&lt;&gt;"", IF('F-FYS-FIS-SE-007 Portada'!$I$13 &lt;&gt; "", 'F-FYS-FIS-SE-007 Portada'!$I$13, ""), "")</f>
        <v/>
      </c>
      <c r="R38" s="18" t="str">
        <f>IF(D38&lt;&gt;"", IF('F-FYS-FIS-SE-007 Portada'!$I$14 &lt;&gt; "", 'F-FYS-FIS-SE-007 Portada'!$I$14, ""), "")</f>
        <v/>
      </c>
      <c r="S38" s="18" t="str">
        <f>IF(D38&lt;&gt;"", IF('F-FYS-FIS-SE-007 Portada'!$I$15 &lt;&gt; "", 'F-FYS-FIS-SE-007 Portada'!$I$15, ""), "")</f>
        <v/>
      </c>
      <c r="T38" s="18" t="str">
        <f>IF(D38&lt;&gt;"", IF('F-FYS-FIS-SE-007 Portada'!$I$16 &lt;&gt; "", 'F-FYS-FIS-SE-007 Portada'!$I$16, ""), "")</f>
        <v/>
      </c>
      <c r="U38" s="18" t="str">
        <f>IF(D38&lt;&gt;"", IF('F-FYS-FIS-SE-007 Portada'!$I$17 &lt;&gt; "", 'F-FYS-FIS-SE-007 Portada'!$I$17, ""), "")</f>
        <v/>
      </c>
      <c r="V38" s="18" t="str">
        <f>IF(D38&lt;&gt;"", IF('F-FYS-FIS-SE-007 Portada'!$I$18 &lt;&gt; "", 'F-FYS-FIS-SE-007 Portada'!$I$18, ""), "")</f>
        <v/>
      </c>
      <c r="W38" s="18" t="str">
        <f>IF(D38&lt;&gt;"", IF('F-FYS-FIS-SE-007 Portada'!$I$19 &lt;&gt; "", 'F-FYS-FIS-SE-007 Portada'!$I$19, ""), "")</f>
        <v/>
      </c>
      <c r="X38" s="18" t="str">
        <f>IF(D38 &lt;&gt; "", IF('F-FYS-FIS-SE-007 Portada'!$I$20 &lt;&gt; "", 'F-FYS-FIS-SE-007 Portada'!$I$20, ""), "")</f>
        <v/>
      </c>
      <c r="Y38" s="20" t="str">
        <f>IF(D38 &lt;&gt; "", IF('F-FYS-FIS-SE-007 Portada'!$I$22 &lt;&gt; "", 'F-FYS-FIS-SE-007 Portada'!$I$22, ""), "")</f>
        <v/>
      </c>
      <c r="Z38" s="20" t="str">
        <f>IF(D38 &lt;&gt; "", IF('F-FYS-FIS-SE-007 Portada'!$I$24 &lt;&gt; "", 'F-FYS-FIS-SE-007 Portada'!$I$24, ""), "")</f>
        <v/>
      </c>
      <c r="AA38" s="20" t="str">
        <f>IF(D38 &lt;&gt; "", IF('F-FYS-FIS-SE-007 Portada'!$I$25 &lt;&gt; "", 'F-FYS-FIS-SE-007 Portada'!$I$25, ""), "")</f>
        <v/>
      </c>
      <c r="AB38" s="20" t="str">
        <f>IF(D38&lt;&gt; "", IF('F-FYS-FIS-SE-007 Portada'!$I$26 &lt;&gt; "", 'F-FYS-FIS-SE-007 Portada'!$I$26, ""), "")</f>
        <v/>
      </c>
      <c r="AC38" s="20" t="str">
        <f>IF(D38 &lt;&gt; "", IF('F-FYS-FIS-SE-007 Portada'!$I$27 &lt;&gt; "", 'F-FYS-FIS-SE-007 Portada'!$I$27, ""), "")</f>
        <v/>
      </c>
      <c r="AD38" s="20" t="str">
        <f>IF(D38&lt;&gt; "", IF('F-FYS-FIS-SE-007 Portada'!$I$28 &lt;&gt; "", 'F-FYS-FIS-SE-007 Portada'!$I$28, ""), "")</f>
        <v/>
      </c>
    </row>
    <row r="39" spans="4:30" x14ac:dyDescent="0.25">
      <c r="D39" s="50"/>
      <c r="E39" s="22" t="str">
        <f>IF(ISBLANK($D39),"", ISNUMBER(MATCH($D39,LVOD[especie],0)))</f>
        <v/>
      </c>
      <c r="F39" s="17"/>
      <c r="G39" s="16"/>
      <c r="H39" s="22">
        <f t="shared" si="0"/>
        <v>0</v>
      </c>
      <c r="I39" s="41" t="b">
        <f>ISNUMBER(MATCH(SUBSTITUTE(SUBSTITUTE(SUBSTITUTE(SUBSTITUTE(SUBSTITUTE(SUBSTITUTE(SUBSTITUTE(SUBSTITUTE(SUBSTITUTE(SUBSTITUTE($G39, " ", ""), ".", ""), "-", ""), "_", ""), "/",""), "á","a"), "é","e"), "í", "i"), "ó", "o"), "ú", "u"),LVOD[variedadValidacion],0))</f>
        <v>0</v>
      </c>
      <c r="J39" s="16"/>
      <c r="K39" s="16"/>
      <c r="L39" s="56"/>
      <c r="M39" s="59" t="str">
        <f t="shared" si="2"/>
        <v/>
      </c>
      <c r="N39" s="29" t="str">
        <f>IF(D39&lt;&gt;"", IF('F-FYS-FIS-SE-007 Portada'!$I$9 &lt;&gt; "", 'F-FYS-FIS-SE-007 Portada'!$I$9, ""), "")</f>
        <v/>
      </c>
      <c r="O39" s="18" t="str">
        <f>IF(D39&lt;&gt;"", IF('F-FYS-FIS-SE-007 Portada'!$I$11 &lt;&gt; "", 'F-FYS-FIS-SE-007 Portada'!$I$11, ""),"")</f>
        <v/>
      </c>
      <c r="P39" s="18" t="str">
        <f>IF(D39&lt;&gt;"", IF('F-FYS-FIS-SE-007 Portada'!$I$12 &lt;&gt; "", 'F-FYS-FIS-SE-007 Portada'!$I$12, ""),"")</f>
        <v/>
      </c>
      <c r="Q39" s="18" t="str">
        <f>IF(D39&lt;&gt;"", IF('F-FYS-FIS-SE-007 Portada'!$I$13 &lt;&gt; "", 'F-FYS-FIS-SE-007 Portada'!$I$13, ""), "")</f>
        <v/>
      </c>
      <c r="R39" s="18" t="str">
        <f>IF(D39&lt;&gt;"", IF('F-FYS-FIS-SE-007 Portada'!$I$14 &lt;&gt; "", 'F-FYS-FIS-SE-007 Portada'!$I$14, ""), "")</f>
        <v/>
      </c>
      <c r="S39" s="18" t="str">
        <f>IF(D39&lt;&gt;"", IF('F-FYS-FIS-SE-007 Portada'!$I$15 &lt;&gt; "", 'F-FYS-FIS-SE-007 Portada'!$I$15, ""), "")</f>
        <v/>
      </c>
      <c r="T39" s="18" t="str">
        <f>IF(D39&lt;&gt;"", IF('F-FYS-FIS-SE-007 Portada'!$I$16 &lt;&gt; "", 'F-FYS-FIS-SE-007 Portada'!$I$16, ""), "")</f>
        <v/>
      </c>
      <c r="U39" s="18" t="str">
        <f>IF(D39&lt;&gt;"", IF('F-FYS-FIS-SE-007 Portada'!$I$17 &lt;&gt; "", 'F-FYS-FIS-SE-007 Portada'!$I$17, ""), "")</f>
        <v/>
      </c>
      <c r="V39" s="18" t="str">
        <f>IF(D39&lt;&gt;"", IF('F-FYS-FIS-SE-007 Portada'!$I$18 &lt;&gt; "", 'F-FYS-FIS-SE-007 Portada'!$I$18, ""), "")</f>
        <v/>
      </c>
      <c r="W39" s="18" t="str">
        <f>IF(D39&lt;&gt;"", IF('F-FYS-FIS-SE-007 Portada'!$I$19 &lt;&gt; "", 'F-FYS-FIS-SE-007 Portada'!$I$19, ""), "")</f>
        <v/>
      </c>
      <c r="X39" s="18" t="str">
        <f>IF(D39 &lt;&gt; "", IF('F-FYS-FIS-SE-007 Portada'!$I$20 &lt;&gt; "", 'F-FYS-FIS-SE-007 Portada'!$I$20, ""), "")</f>
        <v/>
      </c>
      <c r="Y39" s="20" t="str">
        <f>IF(D39 &lt;&gt; "", IF('F-FYS-FIS-SE-007 Portada'!$I$22 &lt;&gt; "", 'F-FYS-FIS-SE-007 Portada'!$I$22, ""), "")</f>
        <v/>
      </c>
      <c r="Z39" s="20" t="str">
        <f>IF(D39 &lt;&gt; "", IF('F-FYS-FIS-SE-007 Portada'!$I$24 &lt;&gt; "", 'F-FYS-FIS-SE-007 Portada'!$I$24, ""), "")</f>
        <v/>
      </c>
      <c r="AA39" s="20" t="str">
        <f>IF(D39 &lt;&gt; "", IF('F-FYS-FIS-SE-007 Portada'!$I$25 &lt;&gt; "", 'F-FYS-FIS-SE-007 Portada'!$I$25, ""), "")</f>
        <v/>
      </c>
      <c r="AB39" s="20" t="str">
        <f>IF(D39&lt;&gt; "", IF('F-FYS-FIS-SE-007 Portada'!$I$26 &lt;&gt; "", 'F-FYS-FIS-SE-007 Portada'!$I$26, ""), "")</f>
        <v/>
      </c>
      <c r="AC39" s="20" t="str">
        <f>IF(D39 &lt;&gt; "", IF('F-FYS-FIS-SE-007 Portada'!$I$27 &lt;&gt; "", 'F-FYS-FIS-SE-007 Portada'!$I$27, ""), "")</f>
        <v/>
      </c>
      <c r="AD39" s="20" t="str">
        <f>IF(D39&lt;&gt; "", IF('F-FYS-FIS-SE-007 Portada'!$I$28 &lt;&gt; "", 'F-FYS-FIS-SE-007 Portada'!$I$28, ""), "")</f>
        <v/>
      </c>
    </row>
    <row r="40" spans="4:30" x14ac:dyDescent="0.25">
      <c r="D40" s="50"/>
      <c r="E40" s="22" t="str">
        <f>IF(ISBLANK($D40),"", ISNUMBER(MATCH($D40,LVOD[especie],0)))</f>
        <v/>
      </c>
      <c r="F40" s="17"/>
      <c r="G40" s="16"/>
      <c r="H40" s="22">
        <f t="shared" si="0"/>
        <v>0</v>
      </c>
      <c r="I40" s="41" t="b">
        <f>ISNUMBER(MATCH(SUBSTITUTE(SUBSTITUTE(SUBSTITUTE(SUBSTITUTE(SUBSTITUTE(SUBSTITUTE(SUBSTITUTE(SUBSTITUTE(SUBSTITUTE(SUBSTITUTE($G40, " ", ""), ".", ""), "-", ""), "_", ""), "/",""), "á","a"), "é","e"), "í", "i"), "ó", "o"), "ú", "u"),LVOD[variedadValidacion],0))</f>
        <v>0</v>
      </c>
      <c r="J40" s="16"/>
      <c r="K40" s="16"/>
      <c r="L40" s="56"/>
      <c r="M40" s="59" t="str">
        <f t="shared" si="2"/>
        <v/>
      </c>
      <c r="N40" s="29" t="str">
        <f>IF(D40&lt;&gt;"", IF('F-FYS-FIS-SE-007 Portada'!$I$9 &lt;&gt; "", 'F-FYS-FIS-SE-007 Portada'!$I$9, ""), "")</f>
        <v/>
      </c>
      <c r="O40" s="18" t="str">
        <f>IF(D40&lt;&gt;"", IF('F-FYS-FIS-SE-007 Portada'!$I$11 &lt;&gt; "", 'F-FYS-FIS-SE-007 Portada'!$I$11, ""),"")</f>
        <v/>
      </c>
      <c r="P40" s="18" t="str">
        <f>IF(D40&lt;&gt;"", IF('F-FYS-FIS-SE-007 Portada'!$I$12 &lt;&gt; "", 'F-FYS-FIS-SE-007 Portada'!$I$12, ""),"")</f>
        <v/>
      </c>
      <c r="Q40" s="18" t="str">
        <f>IF(D40&lt;&gt;"", IF('F-FYS-FIS-SE-007 Portada'!$I$13 &lt;&gt; "", 'F-FYS-FIS-SE-007 Portada'!$I$13, ""), "")</f>
        <v/>
      </c>
      <c r="R40" s="18" t="str">
        <f>IF(D40&lt;&gt;"", IF('F-FYS-FIS-SE-007 Portada'!$I$14 &lt;&gt; "", 'F-FYS-FIS-SE-007 Portada'!$I$14, ""), "")</f>
        <v/>
      </c>
      <c r="S40" s="18" t="str">
        <f>IF(D40&lt;&gt;"", IF('F-FYS-FIS-SE-007 Portada'!$I$15 &lt;&gt; "", 'F-FYS-FIS-SE-007 Portada'!$I$15, ""), "")</f>
        <v/>
      </c>
      <c r="T40" s="18" t="str">
        <f>IF(D40&lt;&gt;"", IF('F-FYS-FIS-SE-007 Portada'!$I$16 &lt;&gt; "", 'F-FYS-FIS-SE-007 Portada'!$I$16, ""), "")</f>
        <v/>
      </c>
      <c r="U40" s="18" t="str">
        <f>IF(D40&lt;&gt;"", IF('F-FYS-FIS-SE-007 Portada'!$I$17 &lt;&gt; "", 'F-FYS-FIS-SE-007 Portada'!$I$17, ""), "")</f>
        <v/>
      </c>
      <c r="V40" s="18" t="str">
        <f>IF(D40&lt;&gt;"", IF('F-FYS-FIS-SE-007 Portada'!$I$18 &lt;&gt; "", 'F-FYS-FIS-SE-007 Portada'!$I$18, ""), "")</f>
        <v/>
      </c>
      <c r="W40" s="18" t="str">
        <f>IF(D40&lt;&gt;"", IF('F-FYS-FIS-SE-007 Portada'!$I$19 &lt;&gt; "", 'F-FYS-FIS-SE-007 Portada'!$I$19, ""), "")</f>
        <v/>
      </c>
      <c r="X40" s="18" t="str">
        <f>IF(D40 &lt;&gt; "", IF('F-FYS-FIS-SE-007 Portada'!$I$20 &lt;&gt; "", 'F-FYS-FIS-SE-007 Portada'!$I$20, ""), "")</f>
        <v/>
      </c>
      <c r="Y40" s="20" t="str">
        <f>IF(D40 &lt;&gt; "", IF('F-FYS-FIS-SE-007 Portada'!$I$22 &lt;&gt; "", 'F-FYS-FIS-SE-007 Portada'!$I$22, ""), "")</f>
        <v/>
      </c>
      <c r="Z40" s="20" t="str">
        <f>IF(D40 &lt;&gt; "", IF('F-FYS-FIS-SE-007 Portada'!$I$24 &lt;&gt; "", 'F-FYS-FIS-SE-007 Portada'!$I$24, ""), "")</f>
        <v/>
      </c>
      <c r="AA40" s="20" t="str">
        <f>IF(D40 &lt;&gt; "", IF('F-FYS-FIS-SE-007 Portada'!$I$25 &lt;&gt; "", 'F-FYS-FIS-SE-007 Portada'!$I$25, ""), "")</f>
        <v/>
      </c>
      <c r="AB40" s="20" t="str">
        <f>IF(D40&lt;&gt; "", IF('F-FYS-FIS-SE-007 Portada'!$I$26 &lt;&gt; "", 'F-FYS-FIS-SE-007 Portada'!$I$26, ""), "")</f>
        <v/>
      </c>
      <c r="AC40" s="20" t="str">
        <f>IF(D40 &lt;&gt; "", IF('F-FYS-FIS-SE-007 Portada'!$I$27 &lt;&gt; "", 'F-FYS-FIS-SE-007 Portada'!$I$27, ""), "")</f>
        <v/>
      </c>
      <c r="AD40" s="20" t="str">
        <f>IF(D40&lt;&gt; "", IF('F-FYS-FIS-SE-007 Portada'!$I$28 &lt;&gt; "", 'F-FYS-FIS-SE-007 Portada'!$I$28, ""), "")</f>
        <v/>
      </c>
    </row>
    <row r="41" spans="4:30" x14ac:dyDescent="0.25">
      <c r="D41" s="50"/>
      <c r="E41" s="22" t="str">
        <f>IF(ISBLANK($D41),"", ISNUMBER(MATCH($D41,LVOD[especie],0)))</f>
        <v/>
      </c>
      <c r="F41" s="17"/>
      <c r="G41" s="16"/>
      <c r="H41" s="22">
        <f t="shared" si="0"/>
        <v>0</v>
      </c>
      <c r="I41" s="41" t="b">
        <f>ISNUMBER(MATCH(SUBSTITUTE(SUBSTITUTE(SUBSTITUTE(SUBSTITUTE(SUBSTITUTE(SUBSTITUTE(SUBSTITUTE(SUBSTITUTE(SUBSTITUTE(SUBSTITUTE($G41, " ", ""), ".", ""), "-", ""), "_", ""), "/",""), "á","a"), "é","e"), "í", "i"), "ó", "o"), "ú", "u"),LVOD[variedadValidacion],0))</f>
        <v>0</v>
      </c>
      <c r="J41" s="16"/>
      <c r="K41" s="16"/>
      <c r="L41" s="56"/>
      <c r="M41" s="59" t="str">
        <f t="shared" si="2"/>
        <v/>
      </c>
      <c r="N41" s="29" t="str">
        <f>IF(D41&lt;&gt;"", IF('F-FYS-FIS-SE-007 Portada'!$I$9 &lt;&gt; "", 'F-FYS-FIS-SE-007 Portada'!$I$9, ""), "")</f>
        <v/>
      </c>
      <c r="O41" s="18" t="str">
        <f>IF(D41&lt;&gt;"", IF('F-FYS-FIS-SE-007 Portada'!$I$11 &lt;&gt; "", 'F-FYS-FIS-SE-007 Portada'!$I$11, ""),"")</f>
        <v/>
      </c>
      <c r="P41" s="18" t="str">
        <f>IF(D41&lt;&gt;"", IF('F-FYS-FIS-SE-007 Portada'!$I$12 &lt;&gt; "", 'F-FYS-FIS-SE-007 Portada'!$I$12, ""),"")</f>
        <v/>
      </c>
      <c r="Q41" s="18" t="str">
        <f>IF(D41&lt;&gt;"", IF('F-FYS-FIS-SE-007 Portada'!$I$13 &lt;&gt; "", 'F-FYS-FIS-SE-007 Portada'!$I$13, ""), "")</f>
        <v/>
      </c>
      <c r="R41" s="18" t="str">
        <f>IF(D41&lt;&gt;"", IF('F-FYS-FIS-SE-007 Portada'!$I$14 &lt;&gt; "", 'F-FYS-FIS-SE-007 Portada'!$I$14, ""), "")</f>
        <v/>
      </c>
      <c r="S41" s="18" t="str">
        <f>IF(D41&lt;&gt;"", IF('F-FYS-FIS-SE-007 Portada'!$I$15 &lt;&gt; "", 'F-FYS-FIS-SE-007 Portada'!$I$15, ""), "")</f>
        <v/>
      </c>
      <c r="T41" s="18" t="str">
        <f>IF(D41&lt;&gt;"", IF('F-FYS-FIS-SE-007 Portada'!$I$16 &lt;&gt; "", 'F-FYS-FIS-SE-007 Portada'!$I$16, ""), "")</f>
        <v/>
      </c>
      <c r="U41" s="18" t="str">
        <f>IF(D41&lt;&gt;"", IF('F-FYS-FIS-SE-007 Portada'!$I$17 &lt;&gt; "", 'F-FYS-FIS-SE-007 Portada'!$I$17, ""), "")</f>
        <v/>
      </c>
      <c r="V41" s="18" t="str">
        <f>IF(D41&lt;&gt;"", IF('F-FYS-FIS-SE-007 Portada'!$I$18 &lt;&gt; "", 'F-FYS-FIS-SE-007 Portada'!$I$18, ""), "")</f>
        <v/>
      </c>
      <c r="W41" s="18" t="str">
        <f>IF(D41&lt;&gt;"", IF('F-FYS-FIS-SE-007 Portada'!$I$19 &lt;&gt; "", 'F-FYS-FIS-SE-007 Portada'!$I$19, ""), "")</f>
        <v/>
      </c>
      <c r="X41" s="18" t="str">
        <f>IF(D41 &lt;&gt; "", IF('F-FYS-FIS-SE-007 Portada'!$I$20 &lt;&gt; "", 'F-FYS-FIS-SE-007 Portada'!$I$20, ""), "")</f>
        <v/>
      </c>
      <c r="Y41" s="20" t="str">
        <f>IF(D41 &lt;&gt; "", IF('F-FYS-FIS-SE-007 Portada'!$I$22 &lt;&gt; "", 'F-FYS-FIS-SE-007 Portada'!$I$22, ""), "")</f>
        <v/>
      </c>
      <c r="Z41" s="20" t="str">
        <f>IF(D41 &lt;&gt; "", IF('F-FYS-FIS-SE-007 Portada'!$I$24 &lt;&gt; "", 'F-FYS-FIS-SE-007 Portada'!$I$24, ""), "")</f>
        <v/>
      </c>
      <c r="AA41" s="20" t="str">
        <f>IF(D41 &lt;&gt; "", IF('F-FYS-FIS-SE-007 Portada'!$I$25 &lt;&gt; "", 'F-FYS-FIS-SE-007 Portada'!$I$25, ""), "")</f>
        <v/>
      </c>
      <c r="AB41" s="20" t="str">
        <f>IF(D41&lt;&gt; "", IF('F-FYS-FIS-SE-007 Portada'!$I$26 &lt;&gt; "", 'F-FYS-FIS-SE-007 Portada'!$I$26, ""), "")</f>
        <v/>
      </c>
      <c r="AC41" s="20" t="str">
        <f>IF(D41 &lt;&gt; "", IF('F-FYS-FIS-SE-007 Portada'!$I$27 &lt;&gt; "", 'F-FYS-FIS-SE-007 Portada'!$I$27, ""), "")</f>
        <v/>
      </c>
      <c r="AD41" s="20" t="str">
        <f>IF(D41&lt;&gt; "", IF('F-FYS-FIS-SE-007 Portada'!$I$28 &lt;&gt; "", 'F-FYS-FIS-SE-007 Portada'!$I$28, ""), "")</f>
        <v/>
      </c>
    </row>
    <row r="42" spans="4:30" x14ac:dyDescent="0.25">
      <c r="D42" s="50"/>
      <c r="E42" s="22" t="str">
        <f>IF(ISBLANK($D42),"", ISNUMBER(MATCH($D42,LVOD[especie],0)))</f>
        <v/>
      </c>
      <c r="F42" s="17"/>
      <c r="G42" s="16"/>
      <c r="H42" s="22">
        <f t="shared" si="0"/>
        <v>0</v>
      </c>
      <c r="I42" s="41" t="b">
        <f>ISNUMBER(MATCH(SUBSTITUTE(SUBSTITUTE(SUBSTITUTE(SUBSTITUTE(SUBSTITUTE(SUBSTITUTE(SUBSTITUTE(SUBSTITUTE(SUBSTITUTE(SUBSTITUTE($G42, " ", ""), ".", ""), "-", ""), "_", ""), "/",""), "á","a"), "é","e"), "í", "i"), "ó", "o"), "ú", "u"),LVOD[variedadValidacion],0))</f>
        <v>0</v>
      </c>
      <c r="J42" s="16"/>
      <c r="K42" s="16"/>
      <c r="L42" s="56"/>
      <c r="M42" s="59" t="str">
        <f t="shared" si="2"/>
        <v/>
      </c>
      <c r="N42" s="29" t="str">
        <f>IF(D42&lt;&gt;"", IF('F-FYS-FIS-SE-007 Portada'!$I$9 &lt;&gt; "", 'F-FYS-FIS-SE-007 Portada'!$I$9, ""), "")</f>
        <v/>
      </c>
      <c r="O42" s="18" t="str">
        <f>IF(D42&lt;&gt;"", IF('F-FYS-FIS-SE-007 Portada'!$I$11 &lt;&gt; "", 'F-FYS-FIS-SE-007 Portada'!$I$11, ""),"")</f>
        <v/>
      </c>
      <c r="P42" s="18" t="str">
        <f>IF(D42&lt;&gt;"", IF('F-FYS-FIS-SE-007 Portada'!$I$12 &lt;&gt; "", 'F-FYS-FIS-SE-007 Portada'!$I$12, ""),"")</f>
        <v/>
      </c>
      <c r="Q42" s="18" t="str">
        <f>IF(D42&lt;&gt;"", IF('F-FYS-FIS-SE-007 Portada'!$I$13 &lt;&gt; "", 'F-FYS-FIS-SE-007 Portada'!$I$13, ""), "")</f>
        <v/>
      </c>
      <c r="R42" s="18" t="str">
        <f>IF(D42&lt;&gt;"", IF('F-FYS-FIS-SE-007 Portada'!$I$14 &lt;&gt; "", 'F-FYS-FIS-SE-007 Portada'!$I$14, ""), "")</f>
        <v/>
      </c>
      <c r="S42" s="18" t="str">
        <f>IF(D42&lt;&gt;"", IF('F-FYS-FIS-SE-007 Portada'!$I$15 &lt;&gt; "", 'F-FYS-FIS-SE-007 Portada'!$I$15, ""), "")</f>
        <v/>
      </c>
      <c r="T42" s="18" t="str">
        <f>IF(D42&lt;&gt;"", IF('F-FYS-FIS-SE-007 Portada'!$I$16 &lt;&gt; "", 'F-FYS-FIS-SE-007 Portada'!$I$16, ""), "")</f>
        <v/>
      </c>
      <c r="U42" s="18" t="str">
        <f>IF(D42&lt;&gt;"", IF('F-FYS-FIS-SE-007 Portada'!$I$17 &lt;&gt; "", 'F-FYS-FIS-SE-007 Portada'!$I$17, ""), "")</f>
        <v/>
      </c>
      <c r="V42" s="18" t="str">
        <f>IF(D42&lt;&gt;"", IF('F-FYS-FIS-SE-007 Portada'!$I$18 &lt;&gt; "", 'F-FYS-FIS-SE-007 Portada'!$I$18, ""), "")</f>
        <v/>
      </c>
      <c r="W42" s="18" t="str">
        <f>IF(D42&lt;&gt;"", IF('F-FYS-FIS-SE-007 Portada'!$I$19 &lt;&gt; "", 'F-FYS-FIS-SE-007 Portada'!$I$19, ""), "")</f>
        <v/>
      </c>
      <c r="X42" s="18" t="str">
        <f>IF(D42 &lt;&gt; "", IF('F-FYS-FIS-SE-007 Portada'!$I$20 &lt;&gt; "", 'F-FYS-FIS-SE-007 Portada'!$I$20, ""), "")</f>
        <v/>
      </c>
      <c r="Y42" s="20" t="str">
        <f>IF(D42 &lt;&gt; "", IF('F-FYS-FIS-SE-007 Portada'!$I$22 &lt;&gt; "", 'F-FYS-FIS-SE-007 Portada'!$I$22, ""), "")</f>
        <v/>
      </c>
      <c r="Z42" s="20" t="str">
        <f>IF(D42 &lt;&gt; "", IF('F-FYS-FIS-SE-007 Portada'!$I$24 &lt;&gt; "", 'F-FYS-FIS-SE-007 Portada'!$I$24, ""), "")</f>
        <v/>
      </c>
      <c r="AA42" s="20" t="str">
        <f>IF(D42 &lt;&gt; "", IF('F-FYS-FIS-SE-007 Portada'!$I$25 &lt;&gt; "", 'F-FYS-FIS-SE-007 Portada'!$I$25, ""), "")</f>
        <v/>
      </c>
      <c r="AB42" s="20" t="str">
        <f>IF(D42&lt;&gt; "", IF('F-FYS-FIS-SE-007 Portada'!$I$26 &lt;&gt; "", 'F-FYS-FIS-SE-007 Portada'!$I$26, ""), "")</f>
        <v/>
      </c>
      <c r="AC42" s="20" t="str">
        <f>IF(D42 &lt;&gt; "", IF('F-FYS-FIS-SE-007 Portada'!$I$27 &lt;&gt; "", 'F-FYS-FIS-SE-007 Portada'!$I$27, ""), "")</f>
        <v/>
      </c>
      <c r="AD42" s="20" t="str">
        <f>IF(D42&lt;&gt; "", IF('F-FYS-FIS-SE-007 Portada'!$I$28 &lt;&gt; "", 'F-FYS-FIS-SE-007 Portada'!$I$28, ""), "")</f>
        <v/>
      </c>
    </row>
    <row r="43" spans="4:30" x14ac:dyDescent="0.25">
      <c r="D43" s="50"/>
      <c r="E43" s="22" t="str">
        <f>IF(ISBLANK($D43),"", ISNUMBER(MATCH($D43,LVOD[especie],0)))</f>
        <v/>
      </c>
      <c r="F43" s="17"/>
      <c r="G43" s="16"/>
      <c r="H43" s="22">
        <f t="shared" ref="H43:H74" si="3">IF(SUBSTITUTE(F43," ","") = "", G43, F43)</f>
        <v>0</v>
      </c>
      <c r="I43" s="41" t="b">
        <f>ISNUMBER(MATCH(SUBSTITUTE(SUBSTITUTE(SUBSTITUTE(SUBSTITUTE(SUBSTITUTE(SUBSTITUTE(SUBSTITUTE(SUBSTITUTE(SUBSTITUTE(SUBSTITUTE($G43, " ", ""), ".", ""), "-", ""), "_", ""), "/",""), "á","a"), "é","e"), "í", "i"), "ó", "o"), "ú", "u"),LVOD[variedadValidacion],0))</f>
        <v>0</v>
      </c>
      <c r="J43" s="16"/>
      <c r="K43" s="16"/>
      <c r="L43" s="56"/>
      <c r="M43" s="59" t="str">
        <f t="shared" si="2"/>
        <v/>
      </c>
      <c r="N43" s="29" t="str">
        <f>IF(D43&lt;&gt;"", IF('F-FYS-FIS-SE-007 Portada'!$I$9 &lt;&gt; "", 'F-FYS-FIS-SE-007 Portada'!$I$9, ""), "")</f>
        <v/>
      </c>
      <c r="O43" s="18" t="str">
        <f>IF(D43&lt;&gt;"", IF('F-FYS-FIS-SE-007 Portada'!$I$11 &lt;&gt; "", 'F-FYS-FIS-SE-007 Portada'!$I$11, ""),"")</f>
        <v/>
      </c>
      <c r="P43" s="18" t="str">
        <f>IF(D43&lt;&gt;"", IF('F-FYS-FIS-SE-007 Portada'!$I$12 &lt;&gt; "", 'F-FYS-FIS-SE-007 Portada'!$I$12, ""),"")</f>
        <v/>
      </c>
      <c r="Q43" s="18" t="str">
        <f>IF(D43&lt;&gt;"", IF('F-FYS-FIS-SE-007 Portada'!$I$13 &lt;&gt; "", 'F-FYS-FIS-SE-007 Portada'!$I$13, ""), "")</f>
        <v/>
      </c>
      <c r="R43" s="18" t="str">
        <f>IF(D43&lt;&gt;"", IF('F-FYS-FIS-SE-007 Portada'!$I$14 &lt;&gt; "", 'F-FYS-FIS-SE-007 Portada'!$I$14, ""), "")</f>
        <v/>
      </c>
      <c r="S43" s="18" t="str">
        <f>IF(D43&lt;&gt;"", IF('F-FYS-FIS-SE-007 Portada'!$I$15 &lt;&gt; "", 'F-FYS-FIS-SE-007 Portada'!$I$15, ""), "")</f>
        <v/>
      </c>
      <c r="T43" s="18" t="str">
        <f>IF(D43&lt;&gt;"", IF('F-FYS-FIS-SE-007 Portada'!$I$16 &lt;&gt; "", 'F-FYS-FIS-SE-007 Portada'!$I$16, ""), "")</f>
        <v/>
      </c>
      <c r="U43" s="18" t="str">
        <f>IF(D43&lt;&gt;"", IF('F-FYS-FIS-SE-007 Portada'!$I$17 &lt;&gt; "", 'F-FYS-FIS-SE-007 Portada'!$I$17, ""), "")</f>
        <v/>
      </c>
      <c r="V43" s="18" t="str">
        <f>IF(D43&lt;&gt;"", IF('F-FYS-FIS-SE-007 Portada'!$I$18 &lt;&gt; "", 'F-FYS-FIS-SE-007 Portada'!$I$18, ""), "")</f>
        <v/>
      </c>
      <c r="W43" s="18" t="str">
        <f>IF(D43&lt;&gt;"", IF('F-FYS-FIS-SE-007 Portada'!$I$19 &lt;&gt; "", 'F-FYS-FIS-SE-007 Portada'!$I$19, ""), "")</f>
        <v/>
      </c>
      <c r="X43" s="18" t="str">
        <f>IF(D43 &lt;&gt; "", IF('F-FYS-FIS-SE-007 Portada'!$I$20 &lt;&gt; "", 'F-FYS-FIS-SE-007 Portada'!$I$20, ""), "")</f>
        <v/>
      </c>
      <c r="Y43" s="20" t="str">
        <f>IF(D43 &lt;&gt; "", IF('F-FYS-FIS-SE-007 Portada'!$I$22 &lt;&gt; "", 'F-FYS-FIS-SE-007 Portada'!$I$22, ""), "")</f>
        <v/>
      </c>
      <c r="Z43" s="20" t="str">
        <f>IF(D43 &lt;&gt; "", IF('F-FYS-FIS-SE-007 Portada'!$I$24 &lt;&gt; "", 'F-FYS-FIS-SE-007 Portada'!$I$24, ""), "")</f>
        <v/>
      </c>
      <c r="AA43" s="20" t="str">
        <f>IF(D43 &lt;&gt; "", IF('F-FYS-FIS-SE-007 Portada'!$I$25 &lt;&gt; "", 'F-FYS-FIS-SE-007 Portada'!$I$25, ""), "")</f>
        <v/>
      </c>
      <c r="AB43" s="20" t="str">
        <f>IF(D43&lt;&gt; "", IF('F-FYS-FIS-SE-007 Portada'!$I$26 &lt;&gt; "", 'F-FYS-FIS-SE-007 Portada'!$I$26, ""), "")</f>
        <v/>
      </c>
      <c r="AC43" s="20" t="str">
        <f>IF(D43 &lt;&gt; "", IF('F-FYS-FIS-SE-007 Portada'!$I$27 &lt;&gt; "", 'F-FYS-FIS-SE-007 Portada'!$I$27, ""), "")</f>
        <v/>
      </c>
      <c r="AD43" s="20" t="str">
        <f>IF(D43&lt;&gt; "", IF('F-FYS-FIS-SE-007 Portada'!$I$28 &lt;&gt; "", 'F-FYS-FIS-SE-007 Portada'!$I$28, ""), "")</f>
        <v/>
      </c>
    </row>
    <row r="44" spans="4:30" x14ac:dyDescent="0.25">
      <c r="D44" s="50"/>
      <c r="E44" s="22" t="str">
        <f>IF(ISBLANK($D44),"", ISNUMBER(MATCH($D44,LVOD[especie],0)))</f>
        <v/>
      </c>
      <c r="F44" s="17"/>
      <c r="G44" s="16"/>
      <c r="H44" s="22">
        <f t="shared" si="3"/>
        <v>0</v>
      </c>
      <c r="I44" s="41" t="b">
        <f>ISNUMBER(MATCH(SUBSTITUTE(SUBSTITUTE(SUBSTITUTE(SUBSTITUTE(SUBSTITUTE(SUBSTITUTE(SUBSTITUTE(SUBSTITUTE(SUBSTITUTE(SUBSTITUTE($G44, " ", ""), ".", ""), "-", ""), "_", ""), "/",""), "á","a"), "é","e"), "í", "i"), "ó", "o"), "ú", "u"),LVOD[variedadValidacion],0))</f>
        <v>0</v>
      </c>
      <c r="J44" s="16"/>
      <c r="K44" s="16"/>
      <c r="L44" s="56"/>
      <c r="M44" s="59" t="str">
        <f t="shared" si="2"/>
        <v/>
      </c>
      <c r="N44" s="29" t="str">
        <f>IF(D44&lt;&gt;"", IF('F-FYS-FIS-SE-007 Portada'!$I$9 &lt;&gt; "", 'F-FYS-FIS-SE-007 Portada'!$I$9, ""), "")</f>
        <v/>
      </c>
      <c r="O44" s="18" t="str">
        <f>IF(D44&lt;&gt;"", IF('F-FYS-FIS-SE-007 Portada'!$I$11 &lt;&gt; "", 'F-FYS-FIS-SE-007 Portada'!$I$11, ""),"")</f>
        <v/>
      </c>
      <c r="P44" s="18" t="str">
        <f>IF(D44&lt;&gt;"", IF('F-FYS-FIS-SE-007 Portada'!$I$12 &lt;&gt; "", 'F-FYS-FIS-SE-007 Portada'!$I$12, ""),"")</f>
        <v/>
      </c>
      <c r="Q44" s="18" t="str">
        <f>IF(D44&lt;&gt;"", IF('F-FYS-FIS-SE-007 Portada'!$I$13 &lt;&gt; "", 'F-FYS-FIS-SE-007 Portada'!$I$13, ""), "")</f>
        <v/>
      </c>
      <c r="R44" s="18" t="str">
        <f>IF(D44&lt;&gt;"", IF('F-FYS-FIS-SE-007 Portada'!$I$14 &lt;&gt; "", 'F-FYS-FIS-SE-007 Portada'!$I$14, ""), "")</f>
        <v/>
      </c>
      <c r="S44" s="18" t="str">
        <f>IF(D44&lt;&gt;"", IF('F-FYS-FIS-SE-007 Portada'!$I$15 &lt;&gt; "", 'F-FYS-FIS-SE-007 Portada'!$I$15, ""), "")</f>
        <v/>
      </c>
      <c r="T44" s="18" t="str">
        <f>IF(D44&lt;&gt;"", IF('F-FYS-FIS-SE-007 Portada'!$I$16 &lt;&gt; "", 'F-FYS-FIS-SE-007 Portada'!$I$16, ""), "")</f>
        <v/>
      </c>
      <c r="U44" s="18" t="str">
        <f>IF(D44&lt;&gt;"", IF('F-FYS-FIS-SE-007 Portada'!$I$17 &lt;&gt; "", 'F-FYS-FIS-SE-007 Portada'!$I$17, ""), "")</f>
        <v/>
      </c>
      <c r="V44" s="18" t="str">
        <f>IF(D44&lt;&gt;"", IF('F-FYS-FIS-SE-007 Portada'!$I$18 &lt;&gt; "", 'F-FYS-FIS-SE-007 Portada'!$I$18, ""), "")</f>
        <v/>
      </c>
      <c r="W44" s="18" t="str">
        <f>IF(D44&lt;&gt;"", IF('F-FYS-FIS-SE-007 Portada'!$I$19 &lt;&gt; "", 'F-FYS-FIS-SE-007 Portada'!$I$19, ""), "")</f>
        <v/>
      </c>
      <c r="X44" s="18" t="str">
        <f>IF(D44 &lt;&gt; "", IF('F-FYS-FIS-SE-007 Portada'!$I$20 &lt;&gt; "", 'F-FYS-FIS-SE-007 Portada'!$I$20, ""), "")</f>
        <v/>
      </c>
      <c r="Y44" s="20" t="str">
        <f>IF(D44 &lt;&gt; "", IF('F-FYS-FIS-SE-007 Portada'!$I$22 &lt;&gt; "", 'F-FYS-FIS-SE-007 Portada'!$I$22, ""), "")</f>
        <v/>
      </c>
      <c r="Z44" s="20" t="str">
        <f>IF(D44 &lt;&gt; "", IF('F-FYS-FIS-SE-007 Portada'!$I$24 &lt;&gt; "", 'F-FYS-FIS-SE-007 Portada'!$I$24, ""), "")</f>
        <v/>
      </c>
      <c r="AA44" s="20" t="str">
        <f>IF(D44 &lt;&gt; "", IF('F-FYS-FIS-SE-007 Portada'!$I$25 &lt;&gt; "", 'F-FYS-FIS-SE-007 Portada'!$I$25, ""), "")</f>
        <v/>
      </c>
      <c r="AB44" s="20" t="str">
        <f>IF(D44&lt;&gt; "", IF('F-FYS-FIS-SE-007 Portada'!$I$26 &lt;&gt; "", 'F-FYS-FIS-SE-007 Portada'!$I$26, ""), "")</f>
        <v/>
      </c>
      <c r="AC44" s="20" t="str">
        <f>IF(D44 &lt;&gt; "", IF('F-FYS-FIS-SE-007 Portada'!$I$27 &lt;&gt; "", 'F-FYS-FIS-SE-007 Portada'!$I$27, ""), "")</f>
        <v/>
      </c>
      <c r="AD44" s="20" t="str">
        <f>IF(D44&lt;&gt; "", IF('F-FYS-FIS-SE-007 Portada'!$I$28 &lt;&gt; "", 'F-FYS-FIS-SE-007 Portada'!$I$28, ""), "")</f>
        <v/>
      </c>
    </row>
    <row r="45" spans="4:30" x14ac:dyDescent="0.25">
      <c r="D45" s="50"/>
      <c r="E45" s="22" t="str">
        <f>IF(ISBLANK($D45),"", ISNUMBER(MATCH($D45,LVOD[especie],0)))</f>
        <v/>
      </c>
      <c r="F45" s="17"/>
      <c r="G45" s="16"/>
      <c r="H45" s="22">
        <f t="shared" si="3"/>
        <v>0</v>
      </c>
      <c r="I45" s="41" t="b">
        <f>ISNUMBER(MATCH(SUBSTITUTE(SUBSTITUTE(SUBSTITUTE(SUBSTITUTE(SUBSTITUTE(SUBSTITUTE(SUBSTITUTE(SUBSTITUTE(SUBSTITUTE(SUBSTITUTE($G45, " ", ""), ".", ""), "-", ""), "_", ""), "/",""), "á","a"), "é","e"), "í", "i"), "ó", "o"), "ú", "u"),LVOD[variedadValidacion],0))</f>
        <v>0</v>
      </c>
      <c r="J45" s="16"/>
      <c r="K45" s="16"/>
      <c r="L45" s="56"/>
      <c r="M45" s="59" t="str">
        <f t="shared" si="2"/>
        <v/>
      </c>
      <c r="N45" s="29" t="str">
        <f>IF(D45&lt;&gt;"", IF('F-FYS-FIS-SE-007 Portada'!$I$9 &lt;&gt; "", 'F-FYS-FIS-SE-007 Portada'!$I$9, ""), "")</f>
        <v/>
      </c>
      <c r="O45" s="18" t="str">
        <f>IF(D45&lt;&gt;"", IF('F-FYS-FIS-SE-007 Portada'!$I$11 &lt;&gt; "", 'F-FYS-FIS-SE-007 Portada'!$I$11, ""),"")</f>
        <v/>
      </c>
      <c r="P45" s="18" t="str">
        <f>IF(D45&lt;&gt;"", IF('F-FYS-FIS-SE-007 Portada'!$I$12 &lt;&gt; "", 'F-FYS-FIS-SE-007 Portada'!$I$12, ""),"")</f>
        <v/>
      </c>
      <c r="Q45" s="18" t="str">
        <f>IF(D45&lt;&gt;"", IF('F-FYS-FIS-SE-007 Portada'!$I$13 &lt;&gt; "", 'F-FYS-FIS-SE-007 Portada'!$I$13, ""), "")</f>
        <v/>
      </c>
      <c r="R45" s="18" t="str">
        <f>IF(D45&lt;&gt;"", IF('F-FYS-FIS-SE-007 Portada'!$I$14 &lt;&gt; "", 'F-FYS-FIS-SE-007 Portada'!$I$14, ""), "")</f>
        <v/>
      </c>
      <c r="S45" s="18" t="str">
        <f>IF(D45&lt;&gt;"", IF('F-FYS-FIS-SE-007 Portada'!$I$15 &lt;&gt; "", 'F-FYS-FIS-SE-007 Portada'!$I$15, ""), "")</f>
        <v/>
      </c>
      <c r="T45" s="18" t="str">
        <f>IF(D45&lt;&gt;"", IF('F-FYS-FIS-SE-007 Portada'!$I$16 &lt;&gt; "", 'F-FYS-FIS-SE-007 Portada'!$I$16, ""), "")</f>
        <v/>
      </c>
      <c r="U45" s="18" t="str">
        <f>IF(D45&lt;&gt;"", IF('F-FYS-FIS-SE-007 Portada'!$I$17 &lt;&gt; "", 'F-FYS-FIS-SE-007 Portada'!$I$17, ""), "")</f>
        <v/>
      </c>
      <c r="V45" s="18" t="str">
        <f>IF(D45&lt;&gt;"", IF('F-FYS-FIS-SE-007 Portada'!$I$18 &lt;&gt; "", 'F-FYS-FIS-SE-007 Portada'!$I$18, ""), "")</f>
        <v/>
      </c>
      <c r="W45" s="18" t="str">
        <f>IF(D45&lt;&gt;"", IF('F-FYS-FIS-SE-007 Portada'!$I$19 &lt;&gt; "", 'F-FYS-FIS-SE-007 Portada'!$I$19, ""), "")</f>
        <v/>
      </c>
      <c r="X45" s="18" t="str">
        <f>IF(D45 &lt;&gt; "", IF('F-FYS-FIS-SE-007 Portada'!$I$20 &lt;&gt; "", 'F-FYS-FIS-SE-007 Portada'!$I$20, ""), "")</f>
        <v/>
      </c>
      <c r="Y45" s="20" t="str">
        <f>IF(D45 &lt;&gt; "", IF('F-FYS-FIS-SE-007 Portada'!$I$22 &lt;&gt; "", 'F-FYS-FIS-SE-007 Portada'!$I$22, ""), "")</f>
        <v/>
      </c>
      <c r="Z45" s="20" t="str">
        <f>IF(D45 &lt;&gt; "", IF('F-FYS-FIS-SE-007 Portada'!$I$24 &lt;&gt; "", 'F-FYS-FIS-SE-007 Portada'!$I$24, ""), "")</f>
        <v/>
      </c>
      <c r="AA45" s="20" t="str">
        <f>IF(D45 &lt;&gt; "", IF('F-FYS-FIS-SE-007 Portada'!$I$25 &lt;&gt; "", 'F-FYS-FIS-SE-007 Portada'!$I$25, ""), "")</f>
        <v/>
      </c>
      <c r="AB45" s="20" t="str">
        <f>IF(D45&lt;&gt; "", IF('F-FYS-FIS-SE-007 Portada'!$I$26 &lt;&gt; "", 'F-FYS-FIS-SE-007 Portada'!$I$26, ""), "")</f>
        <v/>
      </c>
      <c r="AC45" s="20" t="str">
        <f>IF(D45 &lt;&gt; "", IF('F-FYS-FIS-SE-007 Portada'!$I$27 &lt;&gt; "", 'F-FYS-FIS-SE-007 Portada'!$I$27, ""), "")</f>
        <v/>
      </c>
      <c r="AD45" s="20" t="str">
        <f>IF(D45&lt;&gt; "", IF('F-FYS-FIS-SE-007 Portada'!$I$28 &lt;&gt; "", 'F-FYS-FIS-SE-007 Portada'!$I$28, ""), "")</f>
        <v/>
      </c>
    </row>
    <row r="46" spans="4:30" x14ac:dyDescent="0.25">
      <c r="D46" s="50"/>
      <c r="E46" s="22" t="str">
        <f>IF(ISBLANK($D46),"", ISNUMBER(MATCH($D46,LVOD[especie],0)))</f>
        <v/>
      </c>
      <c r="F46" s="17"/>
      <c r="G46" s="16"/>
      <c r="H46" s="22">
        <f t="shared" si="3"/>
        <v>0</v>
      </c>
      <c r="I46" s="41" t="b">
        <f>ISNUMBER(MATCH(SUBSTITUTE(SUBSTITUTE(SUBSTITUTE(SUBSTITUTE(SUBSTITUTE(SUBSTITUTE(SUBSTITUTE(SUBSTITUTE(SUBSTITUTE(SUBSTITUTE($G46, " ", ""), ".", ""), "-", ""), "_", ""), "/",""), "á","a"), "é","e"), "í", "i"), "ó", "o"), "ú", "u"),LVOD[variedadValidacion],0))</f>
        <v>0</v>
      </c>
      <c r="J46" s="16"/>
      <c r="K46" s="16"/>
      <c r="L46" s="56"/>
      <c r="M46" s="59" t="str">
        <f t="shared" si="2"/>
        <v/>
      </c>
      <c r="N46" s="29" t="str">
        <f>IF(D46&lt;&gt;"", IF('F-FYS-FIS-SE-007 Portada'!$I$9 &lt;&gt; "", 'F-FYS-FIS-SE-007 Portada'!$I$9, ""), "")</f>
        <v/>
      </c>
      <c r="O46" s="18" t="str">
        <f>IF(D46&lt;&gt;"", IF('F-FYS-FIS-SE-007 Portada'!$I$11 &lt;&gt; "", 'F-FYS-FIS-SE-007 Portada'!$I$11, ""),"")</f>
        <v/>
      </c>
      <c r="P46" s="18" t="str">
        <f>IF(D46&lt;&gt;"", IF('F-FYS-FIS-SE-007 Portada'!$I$12 &lt;&gt; "", 'F-FYS-FIS-SE-007 Portada'!$I$12, ""),"")</f>
        <v/>
      </c>
      <c r="Q46" s="18" t="str">
        <f>IF(D46&lt;&gt;"", IF('F-FYS-FIS-SE-007 Portada'!$I$13 &lt;&gt; "", 'F-FYS-FIS-SE-007 Portada'!$I$13, ""), "")</f>
        <v/>
      </c>
      <c r="R46" s="18" t="str">
        <f>IF(D46&lt;&gt;"", IF('F-FYS-FIS-SE-007 Portada'!$I$14 &lt;&gt; "", 'F-FYS-FIS-SE-007 Portada'!$I$14, ""), "")</f>
        <v/>
      </c>
      <c r="S46" s="18" t="str">
        <f>IF(D46&lt;&gt;"", IF('F-FYS-FIS-SE-007 Portada'!$I$15 &lt;&gt; "", 'F-FYS-FIS-SE-007 Portada'!$I$15, ""), "")</f>
        <v/>
      </c>
      <c r="T46" s="18" t="str">
        <f>IF(D46&lt;&gt;"", IF('F-FYS-FIS-SE-007 Portada'!$I$16 &lt;&gt; "", 'F-FYS-FIS-SE-007 Portada'!$I$16, ""), "")</f>
        <v/>
      </c>
      <c r="U46" s="18" t="str">
        <f>IF(D46&lt;&gt;"", IF('F-FYS-FIS-SE-007 Portada'!$I$17 &lt;&gt; "", 'F-FYS-FIS-SE-007 Portada'!$I$17, ""), "")</f>
        <v/>
      </c>
      <c r="V46" s="18" t="str">
        <f>IF(D46&lt;&gt;"", IF('F-FYS-FIS-SE-007 Portada'!$I$18 &lt;&gt; "", 'F-FYS-FIS-SE-007 Portada'!$I$18, ""), "")</f>
        <v/>
      </c>
      <c r="W46" s="18" t="str">
        <f>IF(D46&lt;&gt;"", IF('F-FYS-FIS-SE-007 Portada'!$I$19 &lt;&gt; "", 'F-FYS-FIS-SE-007 Portada'!$I$19, ""), "")</f>
        <v/>
      </c>
      <c r="X46" s="18" t="str">
        <f>IF(D46 &lt;&gt; "", IF('F-FYS-FIS-SE-007 Portada'!$I$20 &lt;&gt; "", 'F-FYS-FIS-SE-007 Portada'!$I$20, ""), "")</f>
        <v/>
      </c>
      <c r="Y46" s="20" t="str">
        <f>IF(D46 &lt;&gt; "", IF('F-FYS-FIS-SE-007 Portada'!$I$22 &lt;&gt; "", 'F-FYS-FIS-SE-007 Portada'!$I$22, ""), "")</f>
        <v/>
      </c>
      <c r="Z46" s="20" t="str">
        <f>IF(D46 &lt;&gt; "", IF('F-FYS-FIS-SE-007 Portada'!$I$24 &lt;&gt; "", 'F-FYS-FIS-SE-007 Portada'!$I$24, ""), "")</f>
        <v/>
      </c>
      <c r="AA46" s="20" t="str">
        <f>IF(D46 &lt;&gt; "", IF('F-FYS-FIS-SE-007 Portada'!$I$25 &lt;&gt; "", 'F-FYS-FIS-SE-007 Portada'!$I$25, ""), "")</f>
        <v/>
      </c>
      <c r="AB46" s="20" t="str">
        <f>IF(D46&lt;&gt; "", IF('F-FYS-FIS-SE-007 Portada'!$I$26 &lt;&gt; "", 'F-FYS-FIS-SE-007 Portada'!$I$26, ""), "")</f>
        <v/>
      </c>
      <c r="AC46" s="20" t="str">
        <f>IF(D46 &lt;&gt; "", IF('F-FYS-FIS-SE-007 Portada'!$I$27 &lt;&gt; "", 'F-FYS-FIS-SE-007 Portada'!$I$27, ""), "")</f>
        <v/>
      </c>
      <c r="AD46" s="20" t="str">
        <f>IF(D46&lt;&gt; "", IF('F-FYS-FIS-SE-007 Portada'!$I$28 &lt;&gt; "", 'F-FYS-FIS-SE-007 Portada'!$I$28, ""), "")</f>
        <v/>
      </c>
    </row>
    <row r="47" spans="4:30" x14ac:dyDescent="0.25">
      <c r="D47" s="50"/>
      <c r="E47" s="22" t="str">
        <f>IF(ISBLANK($D47),"", ISNUMBER(MATCH($D47,LVOD[especie],0)))</f>
        <v/>
      </c>
      <c r="F47" s="17"/>
      <c r="G47" s="16"/>
      <c r="H47" s="22">
        <f t="shared" si="3"/>
        <v>0</v>
      </c>
      <c r="I47" s="41" t="b">
        <f>ISNUMBER(MATCH(SUBSTITUTE(SUBSTITUTE(SUBSTITUTE(SUBSTITUTE(SUBSTITUTE(SUBSTITUTE(SUBSTITUTE(SUBSTITUTE(SUBSTITUTE(SUBSTITUTE($G47, " ", ""), ".", ""), "-", ""), "_", ""), "/",""), "á","a"), "é","e"), "í", "i"), "ó", "o"), "ú", "u"),LVOD[variedadValidacion],0))</f>
        <v>0</v>
      </c>
      <c r="J47" s="16"/>
      <c r="K47" s="16"/>
      <c r="L47" s="56"/>
      <c r="M47" s="59" t="str">
        <f t="shared" si="2"/>
        <v/>
      </c>
      <c r="N47" s="29" t="str">
        <f>IF(D47&lt;&gt;"", IF('F-FYS-FIS-SE-007 Portada'!$I$9 &lt;&gt; "", 'F-FYS-FIS-SE-007 Portada'!$I$9, ""), "")</f>
        <v/>
      </c>
      <c r="O47" s="18" t="str">
        <f>IF(D47&lt;&gt;"", IF('F-FYS-FIS-SE-007 Portada'!$I$11 &lt;&gt; "", 'F-FYS-FIS-SE-007 Portada'!$I$11, ""),"")</f>
        <v/>
      </c>
      <c r="P47" s="18" t="str">
        <f>IF(D47&lt;&gt;"", IF('F-FYS-FIS-SE-007 Portada'!$I$12 &lt;&gt; "", 'F-FYS-FIS-SE-007 Portada'!$I$12, ""),"")</f>
        <v/>
      </c>
      <c r="Q47" s="18" t="str">
        <f>IF(D47&lt;&gt;"", IF('F-FYS-FIS-SE-007 Portada'!$I$13 &lt;&gt; "", 'F-FYS-FIS-SE-007 Portada'!$I$13, ""), "")</f>
        <v/>
      </c>
      <c r="R47" s="18" t="str">
        <f>IF(D47&lt;&gt;"", IF('F-FYS-FIS-SE-007 Portada'!$I$14 &lt;&gt; "", 'F-FYS-FIS-SE-007 Portada'!$I$14, ""), "")</f>
        <v/>
      </c>
      <c r="S47" s="18" t="str">
        <f>IF(D47&lt;&gt;"", IF('F-FYS-FIS-SE-007 Portada'!$I$15 &lt;&gt; "", 'F-FYS-FIS-SE-007 Portada'!$I$15, ""), "")</f>
        <v/>
      </c>
      <c r="T47" s="18" t="str">
        <f>IF(D47&lt;&gt;"", IF('F-FYS-FIS-SE-007 Portada'!$I$16 &lt;&gt; "", 'F-FYS-FIS-SE-007 Portada'!$I$16, ""), "")</f>
        <v/>
      </c>
      <c r="U47" s="18" t="str">
        <f>IF(D47&lt;&gt;"", IF('F-FYS-FIS-SE-007 Portada'!$I$17 &lt;&gt; "", 'F-FYS-FIS-SE-007 Portada'!$I$17, ""), "")</f>
        <v/>
      </c>
      <c r="V47" s="18" t="str">
        <f>IF(D47&lt;&gt;"", IF('F-FYS-FIS-SE-007 Portada'!$I$18 &lt;&gt; "", 'F-FYS-FIS-SE-007 Portada'!$I$18, ""), "")</f>
        <v/>
      </c>
      <c r="W47" s="18" t="str">
        <f>IF(D47&lt;&gt;"", IF('F-FYS-FIS-SE-007 Portada'!$I$19 &lt;&gt; "", 'F-FYS-FIS-SE-007 Portada'!$I$19, ""), "")</f>
        <v/>
      </c>
      <c r="X47" s="18" t="str">
        <f>IF(D47 &lt;&gt; "", IF('F-FYS-FIS-SE-007 Portada'!$I$20 &lt;&gt; "", 'F-FYS-FIS-SE-007 Portada'!$I$20, ""), "")</f>
        <v/>
      </c>
      <c r="Y47" s="20" t="str">
        <f>IF(D47 &lt;&gt; "", IF('F-FYS-FIS-SE-007 Portada'!$I$22 &lt;&gt; "", 'F-FYS-FIS-SE-007 Portada'!$I$22, ""), "")</f>
        <v/>
      </c>
      <c r="Z47" s="20" t="str">
        <f>IF(D47 &lt;&gt; "", IF('F-FYS-FIS-SE-007 Portada'!$I$24 &lt;&gt; "", 'F-FYS-FIS-SE-007 Portada'!$I$24, ""), "")</f>
        <v/>
      </c>
      <c r="AA47" s="20" t="str">
        <f>IF(D47 &lt;&gt; "", IF('F-FYS-FIS-SE-007 Portada'!$I$25 &lt;&gt; "", 'F-FYS-FIS-SE-007 Portada'!$I$25, ""), "")</f>
        <v/>
      </c>
      <c r="AB47" s="20" t="str">
        <f>IF(D47&lt;&gt; "", IF('F-FYS-FIS-SE-007 Portada'!$I$26 &lt;&gt; "", 'F-FYS-FIS-SE-007 Portada'!$I$26, ""), "")</f>
        <v/>
      </c>
      <c r="AC47" s="20" t="str">
        <f>IF(D47 &lt;&gt; "", IF('F-FYS-FIS-SE-007 Portada'!$I$27 &lt;&gt; "", 'F-FYS-FIS-SE-007 Portada'!$I$27, ""), "")</f>
        <v/>
      </c>
      <c r="AD47" s="20" t="str">
        <f>IF(D47&lt;&gt; "", IF('F-FYS-FIS-SE-007 Portada'!$I$28 &lt;&gt; "", 'F-FYS-FIS-SE-007 Portada'!$I$28, ""), "")</f>
        <v/>
      </c>
    </row>
    <row r="48" spans="4:30" x14ac:dyDescent="0.25">
      <c r="D48" s="50"/>
      <c r="E48" s="22" t="str">
        <f>IF(ISBLANK($D48),"", ISNUMBER(MATCH($D48,LVOD[especie],0)))</f>
        <v/>
      </c>
      <c r="F48" s="17"/>
      <c r="G48" s="16"/>
      <c r="H48" s="22">
        <f t="shared" si="3"/>
        <v>0</v>
      </c>
      <c r="I48" s="41" t="b">
        <f>ISNUMBER(MATCH(SUBSTITUTE(SUBSTITUTE(SUBSTITUTE(SUBSTITUTE(SUBSTITUTE(SUBSTITUTE(SUBSTITUTE(SUBSTITUTE(SUBSTITUTE(SUBSTITUTE($G48, " ", ""), ".", ""), "-", ""), "_", ""), "/",""), "á","a"), "é","e"), "í", "i"), "ó", "o"), "ú", "u"),LVOD[variedadValidacion],0))</f>
        <v>0</v>
      </c>
      <c r="J48" s="16"/>
      <c r="K48" s="16"/>
      <c r="L48" s="56"/>
      <c r="M48" s="59" t="str">
        <f t="shared" si="2"/>
        <v/>
      </c>
      <c r="N48" s="29" t="str">
        <f>IF(D48&lt;&gt;"", IF('F-FYS-FIS-SE-007 Portada'!$I$9 &lt;&gt; "", 'F-FYS-FIS-SE-007 Portada'!$I$9, ""), "")</f>
        <v/>
      </c>
      <c r="O48" s="18" t="str">
        <f>IF(D48&lt;&gt;"", IF('F-FYS-FIS-SE-007 Portada'!$I$11 &lt;&gt; "", 'F-FYS-FIS-SE-007 Portada'!$I$11, ""),"")</f>
        <v/>
      </c>
      <c r="P48" s="18" t="str">
        <f>IF(D48&lt;&gt;"", IF('F-FYS-FIS-SE-007 Portada'!$I$12 &lt;&gt; "", 'F-FYS-FIS-SE-007 Portada'!$I$12, ""),"")</f>
        <v/>
      </c>
      <c r="Q48" s="18" t="str">
        <f>IF(D48&lt;&gt;"", IF('F-FYS-FIS-SE-007 Portada'!$I$13 &lt;&gt; "", 'F-FYS-FIS-SE-007 Portada'!$I$13, ""), "")</f>
        <v/>
      </c>
      <c r="R48" s="18" t="str">
        <f>IF(D48&lt;&gt;"", IF('F-FYS-FIS-SE-007 Portada'!$I$14 &lt;&gt; "", 'F-FYS-FIS-SE-007 Portada'!$I$14, ""), "")</f>
        <v/>
      </c>
      <c r="S48" s="18" t="str">
        <f>IF(D48&lt;&gt;"", IF('F-FYS-FIS-SE-007 Portada'!$I$15 &lt;&gt; "", 'F-FYS-FIS-SE-007 Portada'!$I$15, ""), "")</f>
        <v/>
      </c>
      <c r="T48" s="18" t="str">
        <f>IF(D48&lt;&gt;"", IF('F-FYS-FIS-SE-007 Portada'!$I$16 &lt;&gt; "", 'F-FYS-FIS-SE-007 Portada'!$I$16, ""), "")</f>
        <v/>
      </c>
      <c r="U48" s="18" t="str">
        <f>IF(D48&lt;&gt;"", IF('F-FYS-FIS-SE-007 Portada'!$I$17 &lt;&gt; "", 'F-FYS-FIS-SE-007 Portada'!$I$17, ""), "")</f>
        <v/>
      </c>
      <c r="V48" s="18" t="str">
        <f>IF(D48&lt;&gt;"", IF('F-FYS-FIS-SE-007 Portada'!$I$18 &lt;&gt; "", 'F-FYS-FIS-SE-007 Portada'!$I$18, ""), "")</f>
        <v/>
      </c>
      <c r="W48" s="18" t="str">
        <f>IF(D48&lt;&gt;"", IF('F-FYS-FIS-SE-007 Portada'!$I$19 &lt;&gt; "", 'F-FYS-FIS-SE-007 Portada'!$I$19, ""), "")</f>
        <v/>
      </c>
      <c r="X48" s="18" t="str">
        <f>IF(D48 &lt;&gt; "", IF('F-FYS-FIS-SE-007 Portada'!$I$20 &lt;&gt; "", 'F-FYS-FIS-SE-007 Portada'!$I$20, ""), "")</f>
        <v/>
      </c>
      <c r="Y48" s="20" t="str">
        <f>IF(D48 &lt;&gt; "", IF('F-FYS-FIS-SE-007 Portada'!$I$22 &lt;&gt; "", 'F-FYS-FIS-SE-007 Portada'!$I$22, ""), "")</f>
        <v/>
      </c>
      <c r="Z48" s="20" t="str">
        <f>IF(D48 &lt;&gt; "", IF('F-FYS-FIS-SE-007 Portada'!$I$24 &lt;&gt; "", 'F-FYS-FIS-SE-007 Portada'!$I$24, ""), "")</f>
        <v/>
      </c>
      <c r="AA48" s="20" t="str">
        <f>IF(D48 &lt;&gt; "", IF('F-FYS-FIS-SE-007 Portada'!$I$25 &lt;&gt; "", 'F-FYS-FIS-SE-007 Portada'!$I$25, ""), "")</f>
        <v/>
      </c>
      <c r="AB48" s="20" t="str">
        <f>IF(D48&lt;&gt; "", IF('F-FYS-FIS-SE-007 Portada'!$I$26 &lt;&gt; "", 'F-FYS-FIS-SE-007 Portada'!$I$26, ""), "")</f>
        <v/>
      </c>
      <c r="AC48" s="20" t="str">
        <f>IF(D48 &lt;&gt; "", IF('F-FYS-FIS-SE-007 Portada'!$I$27 &lt;&gt; "", 'F-FYS-FIS-SE-007 Portada'!$I$27, ""), "")</f>
        <v/>
      </c>
      <c r="AD48" s="20" t="str">
        <f>IF(D48&lt;&gt; "", IF('F-FYS-FIS-SE-007 Portada'!$I$28 &lt;&gt; "", 'F-FYS-FIS-SE-007 Portada'!$I$28, ""), "")</f>
        <v/>
      </c>
    </row>
    <row r="49" spans="4:30" x14ac:dyDescent="0.25">
      <c r="D49" s="50"/>
      <c r="E49" s="22" t="str">
        <f>IF(ISBLANK($D49),"", ISNUMBER(MATCH($D49,LVOD[especie],0)))</f>
        <v/>
      </c>
      <c r="F49" s="17"/>
      <c r="G49" s="16"/>
      <c r="H49" s="22">
        <f t="shared" si="3"/>
        <v>0</v>
      </c>
      <c r="I49" s="41" t="b">
        <f>ISNUMBER(MATCH(SUBSTITUTE(SUBSTITUTE(SUBSTITUTE(SUBSTITUTE(SUBSTITUTE(SUBSTITUTE(SUBSTITUTE(SUBSTITUTE(SUBSTITUTE(SUBSTITUTE($G49, " ", ""), ".", ""), "-", ""), "_", ""), "/",""), "á","a"), "é","e"), "í", "i"), "ó", "o"), "ú", "u"),LVOD[variedadValidacion],0))</f>
        <v>0</v>
      </c>
      <c r="J49" s="16"/>
      <c r="K49" s="16"/>
      <c r="L49" s="56"/>
      <c r="M49" s="59" t="str">
        <f t="shared" si="2"/>
        <v/>
      </c>
      <c r="N49" s="29" t="str">
        <f>IF(D49&lt;&gt;"", IF('F-FYS-FIS-SE-007 Portada'!$I$9 &lt;&gt; "", 'F-FYS-FIS-SE-007 Portada'!$I$9, ""), "")</f>
        <v/>
      </c>
      <c r="O49" s="18" t="str">
        <f>IF(D49&lt;&gt;"", IF('F-FYS-FIS-SE-007 Portada'!$I$11 &lt;&gt; "", 'F-FYS-FIS-SE-007 Portada'!$I$11, ""),"")</f>
        <v/>
      </c>
      <c r="P49" s="18" t="str">
        <f>IF(D49&lt;&gt;"", IF('F-FYS-FIS-SE-007 Portada'!$I$12 &lt;&gt; "", 'F-FYS-FIS-SE-007 Portada'!$I$12, ""),"")</f>
        <v/>
      </c>
      <c r="Q49" s="18" t="str">
        <f>IF(D49&lt;&gt;"", IF('F-FYS-FIS-SE-007 Portada'!$I$13 &lt;&gt; "", 'F-FYS-FIS-SE-007 Portada'!$I$13, ""), "")</f>
        <v/>
      </c>
      <c r="R49" s="18" t="str">
        <f>IF(D49&lt;&gt;"", IF('F-FYS-FIS-SE-007 Portada'!$I$14 &lt;&gt; "", 'F-FYS-FIS-SE-007 Portada'!$I$14, ""), "")</f>
        <v/>
      </c>
      <c r="S49" s="18" t="str">
        <f>IF(D49&lt;&gt;"", IF('F-FYS-FIS-SE-007 Portada'!$I$15 &lt;&gt; "", 'F-FYS-FIS-SE-007 Portada'!$I$15, ""), "")</f>
        <v/>
      </c>
      <c r="T49" s="18" t="str">
        <f>IF(D49&lt;&gt;"", IF('F-FYS-FIS-SE-007 Portada'!$I$16 &lt;&gt; "", 'F-FYS-FIS-SE-007 Portada'!$I$16, ""), "")</f>
        <v/>
      </c>
      <c r="U49" s="18" t="str">
        <f>IF(D49&lt;&gt;"", IF('F-FYS-FIS-SE-007 Portada'!$I$17 &lt;&gt; "", 'F-FYS-FIS-SE-007 Portada'!$I$17, ""), "")</f>
        <v/>
      </c>
      <c r="V49" s="18" t="str">
        <f>IF(D49&lt;&gt;"", IF('F-FYS-FIS-SE-007 Portada'!$I$18 &lt;&gt; "", 'F-FYS-FIS-SE-007 Portada'!$I$18, ""), "")</f>
        <v/>
      </c>
      <c r="W49" s="18" t="str">
        <f>IF(D49&lt;&gt;"", IF('F-FYS-FIS-SE-007 Portada'!$I$19 &lt;&gt; "", 'F-FYS-FIS-SE-007 Portada'!$I$19, ""), "")</f>
        <v/>
      </c>
      <c r="X49" s="18" t="str">
        <f>IF(D49 &lt;&gt; "", IF('F-FYS-FIS-SE-007 Portada'!$I$20 &lt;&gt; "", 'F-FYS-FIS-SE-007 Portada'!$I$20, ""), "")</f>
        <v/>
      </c>
      <c r="Y49" s="20" t="str">
        <f>IF(D49 &lt;&gt; "", IF('F-FYS-FIS-SE-007 Portada'!$I$22 &lt;&gt; "", 'F-FYS-FIS-SE-007 Portada'!$I$22, ""), "")</f>
        <v/>
      </c>
      <c r="Z49" s="20" t="str">
        <f>IF(D49 &lt;&gt; "", IF('F-FYS-FIS-SE-007 Portada'!$I$24 &lt;&gt; "", 'F-FYS-FIS-SE-007 Portada'!$I$24, ""), "")</f>
        <v/>
      </c>
      <c r="AA49" s="20" t="str">
        <f>IF(D49 &lt;&gt; "", IF('F-FYS-FIS-SE-007 Portada'!$I$25 &lt;&gt; "", 'F-FYS-FIS-SE-007 Portada'!$I$25, ""), "")</f>
        <v/>
      </c>
      <c r="AB49" s="20" t="str">
        <f>IF(D49&lt;&gt; "", IF('F-FYS-FIS-SE-007 Portada'!$I$26 &lt;&gt; "", 'F-FYS-FIS-SE-007 Portada'!$I$26, ""), "")</f>
        <v/>
      </c>
      <c r="AC49" s="20" t="str">
        <f>IF(D49 &lt;&gt; "", IF('F-FYS-FIS-SE-007 Portada'!$I$27 &lt;&gt; "", 'F-FYS-FIS-SE-007 Portada'!$I$27, ""), "")</f>
        <v/>
      </c>
      <c r="AD49" s="20" t="str">
        <f>IF(D49&lt;&gt; "", IF('F-FYS-FIS-SE-007 Portada'!$I$28 &lt;&gt; "", 'F-FYS-FIS-SE-007 Portada'!$I$28, ""), "")</f>
        <v/>
      </c>
    </row>
    <row r="50" spans="4:30" x14ac:dyDescent="0.25">
      <c r="D50" s="50"/>
      <c r="E50" s="22" t="str">
        <f>IF(ISBLANK($D50),"", ISNUMBER(MATCH($D50,LVOD[especie],0)))</f>
        <v/>
      </c>
      <c r="F50" s="17"/>
      <c r="G50" s="16"/>
      <c r="H50" s="22">
        <f t="shared" si="3"/>
        <v>0</v>
      </c>
      <c r="I50" s="41" t="b">
        <f>ISNUMBER(MATCH(SUBSTITUTE(SUBSTITUTE(SUBSTITUTE(SUBSTITUTE(SUBSTITUTE(SUBSTITUTE(SUBSTITUTE(SUBSTITUTE(SUBSTITUTE(SUBSTITUTE($G50, " ", ""), ".", ""), "-", ""), "_", ""), "/",""), "á","a"), "é","e"), "í", "i"), "ó", "o"), "ú", "u"),LVOD[variedadValidacion],0))</f>
        <v>0</v>
      </c>
      <c r="J50" s="16"/>
      <c r="K50" s="16"/>
      <c r="L50" s="56"/>
      <c r="M50" s="59" t="str">
        <f t="shared" si="2"/>
        <v/>
      </c>
      <c r="N50" s="29" t="str">
        <f>IF(D50&lt;&gt;"", IF('F-FYS-FIS-SE-007 Portada'!$I$9 &lt;&gt; "", 'F-FYS-FIS-SE-007 Portada'!$I$9, ""), "")</f>
        <v/>
      </c>
      <c r="O50" s="18" t="str">
        <f>IF(D50&lt;&gt;"", IF('F-FYS-FIS-SE-007 Portada'!$I$11 &lt;&gt; "", 'F-FYS-FIS-SE-007 Portada'!$I$11, ""),"")</f>
        <v/>
      </c>
      <c r="P50" s="18" t="str">
        <f>IF(D50&lt;&gt;"", IF('F-FYS-FIS-SE-007 Portada'!$I$12 &lt;&gt; "", 'F-FYS-FIS-SE-007 Portada'!$I$12, ""),"")</f>
        <v/>
      </c>
      <c r="Q50" s="18" t="str">
        <f>IF(D50&lt;&gt;"", IF('F-FYS-FIS-SE-007 Portada'!$I$13 &lt;&gt; "", 'F-FYS-FIS-SE-007 Portada'!$I$13, ""), "")</f>
        <v/>
      </c>
      <c r="R50" s="18" t="str">
        <f>IF(D50&lt;&gt;"", IF('F-FYS-FIS-SE-007 Portada'!$I$14 &lt;&gt; "", 'F-FYS-FIS-SE-007 Portada'!$I$14, ""), "")</f>
        <v/>
      </c>
      <c r="S50" s="18" t="str">
        <f>IF(D50&lt;&gt;"", IF('F-FYS-FIS-SE-007 Portada'!$I$15 &lt;&gt; "", 'F-FYS-FIS-SE-007 Portada'!$I$15, ""), "")</f>
        <v/>
      </c>
      <c r="T50" s="18" t="str">
        <f>IF(D50&lt;&gt;"", IF('F-FYS-FIS-SE-007 Portada'!$I$16 &lt;&gt; "", 'F-FYS-FIS-SE-007 Portada'!$I$16, ""), "")</f>
        <v/>
      </c>
      <c r="U50" s="18" t="str">
        <f>IF(D50&lt;&gt;"", IF('F-FYS-FIS-SE-007 Portada'!$I$17 &lt;&gt; "", 'F-FYS-FIS-SE-007 Portada'!$I$17, ""), "")</f>
        <v/>
      </c>
      <c r="V50" s="18" t="str">
        <f>IF(D50&lt;&gt;"", IF('F-FYS-FIS-SE-007 Portada'!$I$18 &lt;&gt; "", 'F-FYS-FIS-SE-007 Portada'!$I$18, ""), "")</f>
        <v/>
      </c>
      <c r="W50" s="18" t="str">
        <f>IF(D50&lt;&gt;"", IF('F-FYS-FIS-SE-007 Portada'!$I$19 &lt;&gt; "", 'F-FYS-FIS-SE-007 Portada'!$I$19, ""), "")</f>
        <v/>
      </c>
      <c r="X50" s="18" t="str">
        <f>IF(D50 &lt;&gt; "", IF('F-FYS-FIS-SE-007 Portada'!$I$20 &lt;&gt; "", 'F-FYS-FIS-SE-007 Portada'!$I$20, ""), "")</f>
        <v/>
      </c>
      <c r="Y50" s="20" t="str">
        <f>IF(D50 &lt;&gt; "", IF('F-FYS-FIS-SE-007 Portada'!$I$22 &lt;&gt; "", 'F-FYS-FIS-SE-007 Portada'!$I$22, ""), "")</f>
        <v/>
      </c>
      <c r="Z50" s="20" t="str">
        <f>IF(D50 &lt;&gt; "", IF('F-FYS-FIS-SE-007 Portada'!$I$24 &lt;&gt; "", 'F-FYS-FIS-SE-007 Portada'!$I$24, ""), "")</f>
        <v/>
      </c>
      <c r="AA50" s="20" t="str">
        <f>IF(D50 &lt;&gt; "", IF('F-FYS-FIS-SE-007 Portada'!$I$25 &lt;&gt; "", 'F-FYS-FIS-SE-007 Portada'!$I$25, ""), "")</f>
        <v/>
      </c>
      <c r="AB50" s="20" t="str">
        <f>IF(D50&lt;&gt; "", IF('F-FYS-FIS-SE-007 Portada'!$I$26 &lt;&gt; "", 'F-FYS-FIS-SE-007 Portada'!$I$26, ""), "")</f>
        <v/>
      </c>
      <c r="AC50" s="20" t="str">
        <f>IF(D50 &lt;&gt; "", IF('F-FYS-FIS-SE-007 Portada'!$I$27 &lt;&gt; "", 'F-FYS-FIS-SE-007 Portada'!$I$27, ""), "")</f>
        <v/>
      </c>
      <c r="AD50" s="20" t="str">
        <f>IF(D50&lt;&gt; "", IF('F-FYS-FIS-SE-007 Portada'!$I$28 &lt;&gt; "", 'F-FYS-FIS-SE-007 Portada'!$I$28, ""), "")</f>
        <v/>
      </c>
    </row>
    <row r="51" spans="4:30" x14ac:dyDescent="0.25">
      <c r="D51" s="50"/>
      <c r="E51" s="22" t="str">
        <f>IF(ISBLANK($D51),"", ISNUMBER(MATCH($D51,LVOD[especie],0)))</f>
        <v/>
      </c>
      <c r="F51" s="17"/>
      <c r="G51" s="16"/>
      <c r="H51" s="22">
        <f t="shared" si="3"/>
        <v>0</v>
      </c>
      <c r="I51" s="41" t="b">
        <f>ISNUMBER(MATCH(SUBSTITUTE(SUBSTITUTE(SUBSTITUTE(SUBSTITUTE(SUBSTITUTE(SUBSTITUTE(SUBSTITUTE(SUBSTITUTE(SUBSTITUTE(SUBSTITUTE($G51, " ", ""), ".", ""), "-", ""), "_", ""), "/",""), "á","a"), "é","e"), "í", "i"), "ó", "o"), "ú", "u"),LVOD[variedadValidacion],0))</f>
        <v>0</v>
      </c>
      <c r="J51" s="16"/>
      <c r="K51" s="16"/>
      <c r="L51" s="56"/>
      <c r="M51" s="59" t="str">
        <f t="shared" si="2"/>
        <v/>
      </c>
      <c r="N51" s="29" t="str">
        <f>IF(D51&lt;&gt;"", IF('F-FYS-FIS-SE-007 Portada'!$I$9 &lt;&gt; "", 'F-FYS-FIS-SE-007 Portada'!$I$9, ""), "")</f>
        <v/>
      </c>
      <c r="O51" s="18" t="str">
        <f>IF(D51&lt;&gt;"", IF('F-FYS-FIS-SE-007 Portada'!$I$11 &lt;&gt; "", 'F-FYS-FIS-SE-007 Portada'!$I$11, ""),"")</f>
        <v/>
      </c>
      <c r="P51" s="18" t="str">
        <f>IF(D51&lt;&gt;"", IF('F-FYS-FIS-SE-007 Portada'!$I$12 &lt;&gt; "", 'F-FYS-FIS-SE-007 Portada'!$I$12, ""),"")</f>
        <v/>
      </c>
      <c r="Q51" s="18" t="str">
        <f>IF(D51&lt;&gt;"", IF('F-FYS-FIS-SE-007 Portada'!$I$13 &lt;&gt; "", 'F-FYS-FIS-SE-007 Portada'!$I$13, ""), "")</f>
        <v/>
      </c>
      <c r="R51" s="18" t="str">
        <f>IF(D51&lt;&gt;"", IF('F-FYS-FIS-SE-007 Portada'!$I$14 &lt;&gt; "", 'F-FYS-FIS-SE-007 Portada'!$I$14, ""), "")</f>
        <v/>
      </c>
      <c r="S51" s="18" t="str">
        <f>IF(D51&lt;&gt;"", IF('F-FYS-FIS-SE-007 Portada'!$I$15 &lt;&gt; "", 'F-FYS-FIS-SE-007 Portada'!$I$15, ""), "")</f>
        <v/>
      </c>
      <c r="T51" s="18" t="str">
        <f>IF(D51&lt;&gt;"", IF('F-FYS-FIS-SE-007 Portada'!$I$16 &lt;&gt; "", 'F-FYS-FIS-SE-007 Portada'!$I$16, ""), "")</f>
        <v/>
      </c>
      <c r="U51" s="18" t="str">
        <f>IF(D51&lt;&gt;"", IF('F-FYS-FIS-SE-007 Portada'!$I$17 &lt;&gt; "", 'F-FYS-FIS-SE-007 Portada'!$I$17, ""), "")</f>
        <v/>
      </c>
      <c r="V51" s="18" t="str">
        <f>IF(D51&lt;&gt;"", IF('F-FYS-FIS-SE-007 Portada'!$I$18 &lt;&gt; "", 'F-FYS-FIS-SE-007 Portada'!$I$18, ""), "")</f>
        <v/>
      </c>
      <c r="W51" s="18" t="str">
        <f>IF(D51&lt;&gt;"", IF('F-FYS-FIS-SE-007 Portada'!$I$19 &lt;&gt; "", 'F-FYS-FIS-SE-007 Portada'!$I$19, ""), "")</f>
        <v/>
      </c>
      <c r="X51" s="18" t="str">
        <f>IF(D51 &lt;&gt; "", IF('F-FYS-FIS-SE-007 Portada'!$I$20 &lt;&gt; "", 'F-FYS-FIS-SE-007 Portada'!$I$20, ""), "")</f>
        <v/>
      </c>
      <c r="Y51" s="20" t="str">
        <f>IF(D51 &lt;&gt; "", IF('F-FYS-FIS-SE-007 Portada'!$I$22 &lt;&gt; "", 'F-FYS-FIS-SE-007 Portada'!$I$22, ""), "")</f>
        <v/>
      </c>
      <c r="Z51" s="20" t="str">
        <f>IF(D51 &lt;&gt; "", IF('F-FYS-FIS-SE-007 Portada'!$I$24 &lt;&gt; "", 'F-FYS-FIS-SE-007 Portada'!$I$24, ""), "")</f>
        <v/>
      </c>
      <c r="AA51" s="20" t="str">
        <f>IF(D51 &lt;&gt; "", IF('F-FYS-FIS-SE-007 Portada'!$I$25 &lt;&gt; "", 'F-FYS-FIS-SE-007 Portada'!$I$25, ""), "")</f>
        <v/>
      </c>
      <c r="AB51" s="20" t="str">
        <f>IF(D51&lt;&gt; "", IF('F-FYS-FIS-SE-007 Portada'!$I$26 &lt;&gt; "", 'F-FYS-FIS-SE-007 Portada'!$I$26, ""), "")</f>
        <v/>
      </c>
      <c r="AC51" s="20" t="str">
        <f>IF(D51 &lt;&gt; "", IF('F-FYS-FIS-SE-007 Portada'!$I$27 &lt;&gt; "", 'F-FYS-FIS-SE-007 Portada'!$I$27, ""), "")</f>
        <v/>
      </c>
      <c r="AD51" s="20" t="str">
        <f>IF(D51&lt;&gt; "", IF('F-FYS-FIS-SE-007 Portada'!$I$28 &lt;&gt; "", 'F-FYS-FIS-SE-007 Portada'!$I$28, ""), "")</f>
        <v/>
      </c>
    </row>
    <row r="52" spans="4:30" x14ac:dyDescent="0.25">
      <c r="D52" s="50"/>
      <c r="E52" s="22" t="str">
        <f>IF(ISBLANK($D52),"", ISNUMBER(MATCH($D52,LVOD[especie],0)))</f>
        <v/>
      </c>
      <c r="F52" s="17"/>
      <c r="G52" s="16"/>
      <c r="H52" s="22">
        <f t="shared" si="3"/>
        <v>0</v>
      </c>
      <c r="I52" s="41" t="b">
        <f>ISNUMBER(MATCH(SUBSTITUTE(SUBSTITUTE(SUBSTITUTE(SUBSTITUTE(SUBSTITUTE(SUBSTITUTE(SUBSTITUTE(SUBSTITUTE(SUBSTITUTE(SUBSTITUTE($G52, " ", ""), ".", ""), "-", ""), "_", ""), "/",""), "á","a"), "é","e"), "í", "i"), "ó", "o"), "ú", "u"),LVOD[variedadValidacion],0))</f>
        <v>0</v>
      </c>
      <c r="J52" s="16"/>
      <c r="K52" s="16"/>
      <c r="L52" s="56"/>
      <c r="M52" s="59" t="str">
        <f t="shared" si="2"/>
        <v/>
      </c>
      <c r="N52" s="29" t="str">
        <f>IF(D52&lt;&gt;"", IF('F-FYS-FIS-SE-007 Portada'!$I$9 &lt;&gt; "", 'F-FYS-FIS-SE-007 Portada'!$I$9, ""), "")</f>
        <v/>
      </c>
      <c r="O52" s="18" t="str">
        <f>IF(D52&lt;&gt;"", IF('F-FYS-FIS-SE-007 Portada'!$I$11 &lt;&gt; "", 'F-FYS-FIS-SE-007 Portada'!$I$11, ""),"")</f>
        <v/>
      </c>
      <c r="P52" s="18" t="str">
        <f>IF(D52&lt;&gt;"", IF('F-FYS-FIS-SE-007 Portada'!$I$12 &lt;&gt; "", 'F-FYS-FIS-SE-007 Portada'!$I$12, ""),"")</f>
        <v/>
      </c>
      <c r="Q52" s="18" t="str">
        <f>IF(D52&lt;&gt;"", IF('F-FYS-FIS-SE-007 Portada'!$I$13 &lt;&gt; "", 'F-FYS-FIS-SE-007 Portada'!$I$13, ""), "")</f>
        <v/>
      </c>
      <c r="R52" s="18" t="str">
        <f>IF(D52&lt;&gt;"", IF('F-FYS-FIS-SE-007 Portada'!$I$14 &lt;&gt; "", 'F-FYS-FIS-SE-007 Portada'!$I$14, ""), "")</f>
        <v/>
      </c>
      <c r="S52" s="18" t="str">
        <f>IF(D52&lt;&gt;"", IF('F-FYS-FIS-SE-007 Portada'!$I$15 &lt;&gt; "", 'F-FYS-FIS-SE-007 Portada'!$I$15, ""), "")</f>
        <v/>
      </c>
      <c r="T52" s="18" t="str">
        <f>IF(D52&lt;&gt;"", IF('F-FYS-FIS-SE-007 Portada'!$I$16 &lt;&gt; "", 'F-FYS-FIS-SE-007 Portada'!$I$16, ""), "")</f>
        <v/>
      </c>
      <c r="U52" s="18" t="str">
        <f>IF(D52&lt;&gt;"", IF('F-FYS-FIS-SE-007 Portada'!$I$17 &lt;&gt; "", 'F-FYS-FIS-SE-007 Portada'!$I$17, ""), "")</f>
        <v/>
      </c>
      <c r="V52" s="18" t="str">
        <f>IF(D52&lt;&gt;"", IF('F-FYS-FIS-SE-007 Portada'!$I$18 &lt;&gt; "", 'F-FYS-FIS-SE-007 Portada'!$I$18, ""), "")</f>
        <v/>
      </c>
      <c r="W52" s="18" t="str">
        <f>IF(D52&lt;&gt;"", IF('F-FYS-FIS-SE-007 Portada'!$I$19 &lt;&gt; "", 'F-FYS-FIS-SE-007 Portada'!$I$19, ""), "")</f>
        <v/>
      </c>
      <c r="X52" s="18" t="str">
        <f>IF(D52 &lt;&gt; "", IF('F-FYS-FIS-SE-007 Portada'!$I$20 &lt;&gt; "", 'F-FYS-FIS-SE-007 Portada'!$I$20, ""), "")</f>
        <v/>
      </c>
      <c r="Y52" s="20" t="str">
        <f>IF(D52 &lt;&gt; "", IF('F-FYS-FIS-SE-007 Portada'!$I$22 &lt;&gt; "", 'F-FYS-FIS-SE-007 Portada'!$I$22, ""), "")</f>
        <v/>
      </c>
      <c r="Z52" s="20" t="str">
        <f>IF(D52 &lt;&gt; "", IF('F-FYS-FIS-SE-007 Portada'!$I$24 &lt;&gt; "", 'F-FYS-FIS-SE-007 Portada'!$I$24, ""), "")</f>
        <v/>
      </c>
      <c r="AA52" s="20" t="str">
        <f>IF(D52 &lt;&gt; "", IF('F-FYS-FIS-SE-007 Portada'!$I$25 &lt;&gt; "", 'F-FYS-FIS-SE-007 Portada'!$I$25, ""), "")</f>
        <v/>
      </c>
      <c r="AB52" s="20" t="str">
        <f>IF(D52&lt;&gt; "", IF('F-FYS-FIS-SE-007 Portada'!$I$26 &lt;&gt; "", 'F-FYS-FIS-SE-007 Portada'!$I$26, ""), "")</f>
        <v/>
      </c>
      <c r="AC52" s="20" t="str">
        <f>IF(D52 &lt;&gt; "", IF('F-FYS-FIS-SE-007 Portada'!$I$27 &lt;&gt; "", 'F-FYS-FIS-SE-007 Portada'!$I$27, ""), "")</f>
        <v/>
      </c>
      <c r="AD52" s="20" t="str">
        <f>IF(D52&lt;&gt; "", IF('F-FYS-FIS-SE-007 Portada'!$I$28 &lt;&gt; "", 'F-FYS-FIS-SE-007 Portada'!$I$28, ""), "")</f>
        <v/>
      </c>
    </row>
    <row r="53" spans="4:30" x14ac:dyDescent="0.25">
      <c r="D53" s="50"/>
      <c r="E53" s="22" t="str">
        <f>IF(ISBLANK($D53),"", ISNUMBER(MATCH($D53,LVOD[especie],0)))</f>
        <v/>
      </c>
      <c r="F53" s="17"/>
      <c r="G53" s="16"/>
      <c r="H53" s="22">
        <f t="shared" si="3"/>
        <v>0</v>
      </c>
      <c r="I53" s="41" t="b">
        <f>ISNUMBER(MATCH(SUBSTITUTE(SUBSTITUTE(SUBSTITUTE(SUBSTITUTE(SUBSTITUTE(SUBSTITUTE(SUBSTITUTE(SUBSTITUTE(SUBSTITUTE(SUBSTITUTE($G53, " ", ""), ".", ""), "-", ""), "_", ""), "/",""), "á","a"), "é","e"), "í", "i"), "ó", "o"), "ú", "u"),LVOD[variedadValidacion],0))</f>
        <v>0</v>
      </c>
      <c r="J53" s="16"/>
      <c r="K53" s="16"/>
      <c r="L53" s="56"/>
      <c r="M53" s="59" t="str">
        <f t="shared" si="2"/>
        <v/>
      </c>
      <c r="N53" s="29" t="str">
        <f>IF(D53&lt;&gt;"", IF('F-FYS-FIS-SE-007 Portada'!$I$9 &lt;&gt; "", 'F-FYS-FIS-SE-007 Portada'!$I$9, ""), "")</f>
        <v/>
      </c>
      <c r="O53" s="18" t="str">
        <f>IF(D53&lt;&gt;"", IF('F-FYS-FIS-SE-007 Portada'!$I$11 &lt;&gt; "", 'F-FYS-FIS-SE-007 Portada'!$I$11, ""),"")</f>
        <v/>
      </c>
      <c r="P53" s="18" t="str">
        <f>IF(D53&lt;&gt;"", IF('F-FYS-FIS-SE-007 Portada'!$I$12 &lt;&gt; "", 'F-FYS-FIS-SE-007 Portada'!$I$12, ""),"")</f>
        <v/>
      </c>
      <c r="Q53" s="18" t="str">
        <f>IF(D53&lt;&gt;"", IF('F-FYS-FIS-SE-007 Portada'!$I$13 &lt;&gt; "", 'F-FYS-FIS-SE-007 Portada'!$I$13, ""), "")</f>
        <v/>
      </c>
      <c r="R53" s="18" t="str">
        <f>IF(D53&lt;&gt;"", IF('F-FYS-FIS-SE-007 Portada'!$I$14 &lt;&gt; "", 'F-FYS-FIS-SE-007 Portada'!$I$14, ""), "")</f>
        <v/>
      </c>
      <c r="S53" s="18" t="str">
        <f>IF(D53&lt;&gt;"", IF('F-FYS-FIS-SE-007 Portada'!$I$15 &lt;&gt; "", 'F-FYS-FIS-SE-007 Portada'!$I$15, ""), "")</f>
        <v/>
      </c>
      <c r="T53" s="18" t="str">
        <f>IF(D53&lt;&gt;"", IF('F-FYS-FIS-SE-007 Portada'!$I$16 &lt;&gt; "", 'F-FYS-FIS-SE-007 Portada'!$I$16, ""), "")</f>
        <v/>
      </c>
      <c r="U53" s="18" t="str">
        <f>IF(D53&lt;&gt;"", IF('F-FYS-FIS-SE-007 Portada'!$I$17 &lt;&gt; "", 'F-FYS-FIS-SE-007 Portada'!$I$17, ""), "")</f>
        <v/>
      </c>
      <c r="V53" s="18" t="str">
        <f>IF(D53&lt;&gt;"", IF('F-FYS-FIS-SE-007 Portada'!$I$18 &lt;&gt; "", 'F-FYS-FIS-SE-007 Portada'!$I$18, ""), "")</f>
        <v/>
      </c>
      <c r="W53" s="18" t="str">
        <f>IF(D53&lt;&gt;"", IF('F-FYS-FIS-SE-007 Portada'!$I$19 &lt;&gt; "", 'F-FYS-FIS-SE-007 Portada'!$I$19, ""), "")</f>
        <v/>
      </c>
      <c r="X53" s="18" t="str">
        <f>IF(D53 &lt;&gt; "", IF('F-FYS-FIS-SE-007 Portada'!$I$20 &lt;&gt; "", 'F-FYS-FIS-SE-007 Portada'!$I$20, ""), "")</f>
        <v/>
      </c>
      <c r="Y53" s="20" t="str">
        <f>IF(D53 &lt;&gt; "", IF('F-FYS-FIS-SE-007 Portada'!$I$22 &lt;&gt; "", 'F-FYS-FIS-SE-007 Portada'!$I$22, ""), "")</f>
        <v/>
      </c>
      <c r="Z53" s="20" t="str">
        <f>IF(D53 &lt;&gt; "", IF('F-FYS-FIS-SE-007 Portada'!$I$24 &lt;&gt; "", 'F-FYS-FIS-SE-007 Portada'!$I$24, ""), "")</f>
        <v/>
      </c>
      <c r="AA53" s="20" t="str">
        <f>IF(D53 &lt;&gt; "", IF('F-FYS-FIS-SE-007 Portada'!$I$25 &lt;&gt; "", 'F-FYS-FIS-SE-007 Portada'!$I$25, ""), "")</f>
        <v/>
      </c>
      <c r="AB53" s="20" t="str">
        <f>IF(D53&lt;&gt; "", IF('F-FYS-FIS-SE-007 Portada'!$I$26 &lt;&gt; "", 'F-FYS-FIS-SE-007 Portada'!$I$26, ""), "")</f>
        <v/>
      </c>
      <c r="AC53" s="20" t="str">
        <f>IF(D53 &lt;&gt; "", IF('F-FYS-FIS-SE-007 Portada'!$I$27 &lt;&gt; "", 'F-FYS-FIS-SE-007 Portada'!$I$27, ""), "")</f>
        <v/>
      </c>
      <c r="AD53" s="20" t="str">
        <f>IF(D53&lt;&gt; "", IF('F-FYS-FIS-SE-007 Portada'!$I$28 &lt;&gt; "", 'F-FYS-FIS-SE-007 Portada'!$I$28, ""), "")</f>
        <v/>
      </c>
    </row>
    <row r="54" spans="4:30" x14ac:dyDescent="0.25">
      <c r="D54" s="50"/>
      <c r="E54" s="22" t="str">
        <f>IF(ISBLANK($D54),"", ISNUMBER(MATCH($D54,LVOD[especie],0)))</f>
        <v/>
      </c>
      <c r="F54" s="17"/>
      <c r="G54" s="16"/>
      <c r="H54" s="22">
        <f t="shared" si="3"/>
        <v>0</v>
      </c>
      <c r="I54" s="41" t="b">
        <f>ISNUMBER(MATCH(SUBSTITUTE(SUBSTITUTE(SUBSTITUTE(SUBSTITUTE(SUBSTITUTE(SUBSTITUTE(SUBSTITUTE(SUBSTITUTE(SUBSTITUTE(SUBSTITUTE($G54, " ", ""), ".", ""), "-", ""), "_", ""), "/",""), "á","a"), "é","e"), "í", "i"), "ó", "o"), "ú", "u"),LVOD[variedadValidacion],0))</f>
        <v>0</v>
      </c>
      <c r="J54" s="16"/>
      <c r="K54" s="16"/>
      <c r="L54" s="56"/>
      <c r="M54" s="59" t="str">
        <f t="shared" si="2"/>
        <v/>
      </c>
      <c r="N54" s="29" t="str">
        <f>IF(D54&lt;&gt;"", IF('F-FYS-FIS-SE-007 Portada'!$I$9 &lt;&gt; "", 'F-FYS-FIS-SE-007 Portada'!$I$9, ""), "")</f>
        <v/>
      </c>
      <c r="O54" s="18" t="str">
        <f>IF(D54&lt;&gt;"", IF('F-FYS-FIS-SE-007 Portada'!$I$11 &lt;&gt; "", 'F-FYS-FIS-SE-007 Portada'!$I$11, ""),"")</f>
        <v/>
      </c>
      <c r="P54" s="18" t="str">
        <f>IF(D54&lt;&gt;"", IF('F-FYS-FIS-SE-007 Portada'!$I$12 &lt;&gt; "", 'F-FYS-FIS-SE-007 Portada'!$I$12, ""),"")</f>
        <v/>
      </c>
      <c r="Q54" s="18" t="str">
        <f>IF(D54&lt;&gt;"", IF('F-FYS-FIS-SE-007 Portada'!$I$13 &lt;&gt; "", 'F-FYS-FIS-SE-007 Portada'!$I$13, ""), "")</f>
        <v/>
      </c>
      <c r="R54" s="18" t="str">
        <f>IF(D54&lt;&gt;"", IF('F-FYS-FIS-SE-007 Portada'!$I$14 &lt;&gt; "", 'F-FYS-FIS-SE-007 Portada'!$I$14, ""), "")</f>
        <v/>
      </c>
      <c r="S54" s="18" t="str">
        <f>IF(D54&lt;&gt;"", IF('F-FYS-FIS-SE-007 Portada'!$I$15 &lt;&gt; "", 'F-FYS-FIS-SE-007 Portada'!$I$15, ""), "")</f>
        <v/>
      </c>
      <c r="T54" s="18" t="str">
        <f>IF(D54&lt;&gt;"", IF('F-FYS-FIS-SE-007 Portada'!$I$16 &lt;&gt; "", 'F-FYS-FIS-SE-007 Portada'!$I$16, ""), "")</f>
        <v/>
      </c>
      <c r="U54" s="18" t="str">
        <f>IF(D54&lt;&gt;"", IF('F-FYS-FIS-SE-007 Portada'!$I$17 &lt;&gt; "", 'F-FYS-FIS-SE-007 Portada'!$I$17, ""), "")</f>
        <v/>
      </c>
      <c r="V54" s="18" t="str">
        <f>IF(D54&lt;&gt;"", IF('F-FYS-FIS-SE-007 Portada'!$I$18 &lt;&gt; "", 'F-FYS-FIS-SE-007 Portada'!$I$18, ""), "")</f>
        <v/>
      </c>
      <c r="W54" s="18" t="str">
        <f>IF(D54&lt;&gt;"", IF('F-FYS-FIS-SE-007 Portada'!$I$19 &lt;&gt; "", 'F-FYS-FIS-SE-007 Portada'!$I$19, ""), "")</f>
        <v/>
      </c>
      <c r="X54" s="18" t="str">
        <f>IF(D54 &lt;&gt; "", IF('F-FYS-FIS-SE-007 Portada'!$I$20 &lt;&gt; "", 'F-FYS-FIS-SE-007 Portada'!$I$20, ""), "")</f>
        <v/>
      </c>
      <c r="Y54" s="20" t="str">
        <f>IF(D54 &lt;&gt; "", IF('F-FYS-FIS-SE-007 Portada'!$I$22 &lt;&gt; "", 'F-FYS-FIS-SE-007 Portada'!$I$22, ""), "")</f>
        <v/>
      </c>
      <c r="Z54" s="20" t="str">
        <f>IF(D54 &lt;&gt; "", IF('F-FYS-FIS-SE-007 Portada'!$I$24 &lt;&gt; "", 'F-FYS-FIS-SE-007 Portada'!$I$24, ""), "")</f>
        <v/>
      </c>
      <c r="AA54" s="20" t="str">
        <f>IF(D54 &lt;&gt; "", IF('F-FYS-FIS-SE-007 Portada'!$I$25 &lt;&gt; "", 'F-FYS-FIS-SE-007 Portada'!$I$25, ""), "")</f>
        <v/>
      </c>
      <c r="AB54" s="20" t="str">
        <f>IF(D54&lt;&gt; "", IF('F-FYS-FIS-SE-007 Portada'!$I$26 &lt;&gt; "", 'F-FYS-FIS-SE-007 Portada'!$I$26, ""), "")</f>
        <v/>
      </c>
      <c r="AC54" s="20" t="str">
        <f>IF(D54 &lt;&gt; "", IF('F-FYS-FIS-SE-007 Portada'!$I$27 &lt;&gt; "", 'F-FYS-FIS-SE-007 Portada'!$I$27, ""), "")</f>
        <v/>
      </c>
      <c r="AD54" s="20" t="str">
        <f>IF(D54&lt;&gt; "", IF('F-FYS-FIS-SE-007 Portada'!$I$28 &lt;&gt; "", 'F-FYS-FIS-SE-007 Portada'!$I$28, ""), "")</f>
        <v/>
      </c>
    </row>
    <row r="55" spans="4:30" x14ac:dyDescent="0.25">
      <c r="D55" s="50"/>
      <c r="E55" s="22" t="str">
        <f>IF(ISBLANK($D55),"", ISNUMBER(MATCH($D55,LVOD[especie],0)))</f>
        <v/>
      </c>
      <c r="F55" s="17"/>
      <c r="G55" s="16"/>
      <c r="H55" s="22">
        <f t="shared" si="3"/>
        <v>0</v>
      </c>
      <c r="I55" s="41" t="b">
        <f>ISNUMBER(MATCH(SUBSTITUTE(SUBSTITUTE(SUBSTITUTE(SUBSTITUTE(SUBSTITUTE(SUBSTITUTE(SUBSTITUTE(SUBSTITUTE(SUBSTITUTE(SUBSTITUTE($G55, " ", ""), ".", ""), "-", ""), "_", ""), "/",""), "á","a"), "é","e"), "í", "i"), "ó", "o"), "ú", "u"),LVOD[variedadValidacion],0))</f>
        <v>0</v>
      </c>
      <c r="J55" s="16"/>
      <c r="K55" s="16"/>
      <c r="L55" s="56"/>
      <c r="M55" s="59" t="str">
        <f t="shared" si="2"/>
        <v/>
      </c>
      <c r="N55" s="29" t="str">
        <f>IF(D55&lt;&gt;"", IF('F-FYS-FIS-SE-007 Portada'!$I$9 &lt;&gt; "", 'F-FYS-FIS-SE-007 Portada'!$I$9, ""), "")</f>
        <v/>
      </c>
      <c r="O55" s="18" t="str">
        <f>IF(D55&lt;&gt;"", IF('F-FYS-FIS-SE-007 Portada'!$I$11 &lt;&gt; "", 'F-FYS-FIS-SE-007 Portada'!$I$11, ""),"")</f>
        <v/>
      </c>
      <c r="P55" s="18" t="str">
        <f>IF(D55&lt;&gt;"", IF('F-FYS-FIS-SE-007 Portada'!$I$12 &lt;&gt; "", 'F-FYS-FIS-SE-007 Portada'!$I$12, ""),"")</f>
        <v/>
      </c>
      <c r="Q55" s="18" t="str">
        <f>IF(D55&lt;&gt;"", IF('F-FYS-FIS-SE-007 Portada'!$I$13 &lt;&gt; "", 'F-FYS-FIS-SE-007 Portada'!$I$13, ""), "")</f>
        <v/>
      </c>
      <c r="R55" s="18" t="str">
        <f>IF(D55&lt;&gt;"", IF('F-FYS-FIS-SE-007 Portada'!$I$14 &lt;&gt; "", 'F-FYS-FIS-SE-007 Portada'!$I$14, ""), "")</f>
        <v/>
      </c>
      <c r="S55" s="18" t="str">
        <f>IF(D55&lt;&gt;"", IF('F-FYS-FIS-SE-007 Portada'!$I$15 &lt;&gt; "", 'F-FYS-FIS-SE-007 Portada'!$I$15, ""), "")</f>
        <v/>
      </c>
      <c r="T55" s="18" t="str">
        <f>IF(D55&lt;&gt;"", IF('F-FYS-FIS-SE-007 Portada'!$I$16 &lt;&gt; "", 'F-FYS-FIS-SE-007 Portada'!$I$16, ""), "")</f>
        <v/>
      </c>
      <c r="U55" s="18" t="str">
        <f>IF(D55&lt;&gt;"", IF('F-FYS-FIS-SE-007 Portada'!$I$17 &lt;&gt; "", 'F-FYS-FIS-SE-007 Portada'!$I$17, ""), "")</f>
        <v/>
      </c>
      <c r="V55" s="18" t="str">
        <f>IF(D55&lt;&gt;"", IF('F-FYS-FIS-SE-007 Portada'!$I$18 &lt;&gt; "", 'F-FYS-FIS-SE-007 Portada'!$I$18, ""), "")</f>
        <v/>
      </c>
      <c r="W55" s="18" t="str">
        <f>IF(D55&lt;&gt;"", IF('F-FYS-FIS-SE-007 Portada'!$I$19 &lt;&gt; "", 'F-FYS-FIS-SE-007 Portada'!$I$19, ""), "")</f>
        <v/>
      </c>
      <c r="X55" s="18" t="str">
        <f>IF(D55 &lt;&gt; "", IF('F-FYS-FIS-SE-007 Portada'!$I$20 &lt;&gt; "", 'F-FYS-FIS-SE-007 Portada'!$I$20, ""), "")</f>
        <v/>
      </c>
      <c r="Y55" s="20" t="str">
        <f>IF(D55 &lt;&gt; "", IF('F-FYS-FIS-SE-007 Portada'!$I$22 &lt;&gt; "", 'F-FYS-FIS-SE-007 Portada'!$I$22, ""), "")</f>
        <v/>
      </c>
      <c r="Z55" s="20" t="str">
        <f>IF(D55 &lt;&gt; "", IF('F-FYS-FIS-SE-007 Portada'!$I$24 &lt;&gt; "", 'F-FYS-FIS-SE-007 Portada'!$I$24, ""), "")</f>
        <v/>
      </c>
      <c r="AA55" s="20" t="str">
        <f>IF(D55 &lt;&gt; "", IF('F-FYS-FIS-SE-007 Portada'!$I$25 &lt;&gt; "", 'F-FYS-FIS-SE-007 Portada'!$I$25, ""), "")</f>
        <v/>
      </c>
      <c r="AB55" s="20" t="str">
        <f>IF(D55&lt;&gt; "", IF('F-FYS-FIS-SE-007 Portada'!$I$26 &lt;&gt; "", 'F-FYS-FIS-SE-007 Portada'!$I$26, ""), "")</f>
        <v/>
      </c>
      <c r="AC55" s="20" t="str">
        <f>IF(D55 &lt;&gt; "", IF('F-FYS-FIS-SE-007 Portada'!$I$27 &lt;&gt; "", 'F-FYS-FIS-SE-007 Portada'!$I$27, ""), "")</f>
        <v/>
      </c>
      <c r="AD55" s="20" t="str">
        <f>IF(D55&lt;&gt; "", IF('F-FYS-FIS-SE-007 Portada'!$I$28 &lt;&gt; "", 'F-FYS-FIS-SE-007 Portada'!$I$28, ""), "")</f>
        <v/>
      </c>
    </row>
    <row r="56" spans="4:30" x14ac:dyDescent="0.25">
      <c r="D56" s="50"/>
      <c r="E56" s="22" t="str">
        <f>IF(ISBLANK($D56),"", ISNUMBER(MATCH($D56,LVOD[especie],0)))</f>
        <v/>
      </c>
      <c r="F56" s="17"/>
      <c r="G56" s="16"/>
      <c r="H56" s="22">
        <f t="shared" si="3"/>
        <v>0</v>
      </c>
      <c r="I56" s="41" t="b">
        <f>ISNUMBER(MATCH(SUBSTITUTE(SUBSTITUTE(SUBSTITUTE(SUBSTITUTE(SUBSTITUTE(SUBSTITUTE(SUBSTITUTE(SUBSTITUTE(SUBSTITUTE(SUBSTITUTE($G56, " ", ""), ".", ""), "-", ""), "_", ""), "/",""), "á","a"), "é","e"), "í", "i"), "ó", "o"), "ú", "u"),LVOD[variedadValidacion],0))</f>
        <v>0</v>
      </c>
      <c r="J56" s="16"/>
      <c r="K56" s="16"/>
      <c r="L56" s="56"/>
      <c r="M56" s="59" t="str">
        <f t="shared" si="2"/>
        <v/>
      </c>
      <c r="N56" s="29" t="str">
        <f>IF(D56&lt;&gt;"", IF('F-FYS-FIS-SE-007 Portada'!$I$9 &lt;&gt; "", 'F-FYS-FIS-SE-007 Portada'!$I$9, ""), "")</f>
        <v/>
      </c>
      <c r="O56" s="18" t="str">
        <f>IF(D56&lt;&gt;"", IF('F-FYS-FIS-SE-007 Portada'!$I$11 &lt;&gt; "", 'F-FYS-FIS-SE-007 Portada'!$I$11, ""),"")</f>
        <v/>
      </c>
      <c r="P56" s="18" t="str">
        <f>IF(D56&lt;&gt;"", IF('F-FYS-FIS-SE-007 Portada'!$I$12 &lt;&gt; "", 'F-FYS-FIS-SE-007 Portada'!$I$12, ""),"")</f>
        <v/>
      </c>
      <c r="Q56" s="18" t="str">
        <f>IF(D56&lt;&gt;"", IF('F-FYS-FIS-SE-007 Portada'!$I$13 &lt;&gt; "", 'F-FYS-FIS-SE-007 Portada'!$I$13, ""), "")</f>
        <v/>
      </c>
      <c r="R56" s="18" t="str">
        <f>IF(D56&lt;&gt;"", IF('F-FYS-FIS-SE-007 Portada'!$I$14 &lt;&gt; "", 'F-FYS-FIS-SE-007 Portada'!$I$14, ""), "")</f>
        <v/>
      </c>
      <c r="S56" s="18" t="str">
        <f>IF(D56&lt;&gt;"", IF('F-FYS-FIS-SE-007 Portada'!$I$15 &lt;&gt; "", 'F-FYS-FIS-SE-007 Portada'!$I$15, ""), "")</f>
        <v/>
      </c>
      <c r="T56" s="18" t="str">
        <f>IF(D56&lt;&gt;"", IF('F-FYS-FIS-SE-007 Portada'!$I$16 &lt;&gt; "", 'F-FYS-FIS-SE-007 Portada'!$I$16, ""), "")</f>
        <v/>
      </c>
      <c r="U56" s="18" t="str">
        <f>IF(D56&lt;&gt;"", IF('F-FYS-FIS-SE-007 Portada'!$I$17 &lt;&gt; "", 'F-FYS-FIS-SE-007 Portada'!$I$17, ""), "")</f>
        <v/>
      </c>
      <c r="V56" s="18" t="str">
        <f>IF(D56&lt;&gt;"", IF('F-FYS-FIS-SE-007 Portada'!$I$18 &lt;&gt; "", 'F-FYS-FIS-SE-007 Portada'!$I$18, ""), "")</f>
        <v/>
      </c>
      <c r="W56" s="18" t="str">
        <f>IF(D56&lt;&gt;"", IF('F-FYS-FIS-SE-007 Portada'!$I$19 &lt;&gt; "", 'F-FYS-FIS-SE-007 Portada'!$I$19, ""), "")</f>
        <v/>
      </c>
      <c r="X56" s="18" t="str">
        <f>IF(D56 &lt;&gt; "", IF('F-FYS-FIS-SE-007 Portada'!$I$20 &lt;&gt; "", 'F-FYS-FIS-SE-007 Portada'!$I$20, ""), "")</f>
        <v/>
      </c>
      <c r="Y56" s="20" t="str">
        <f>IF(D56 &lt;&gt; "", IF('F-FYS-FIS-SE-007 Portada'!$I$22 &lt;&gt; "", 'F-FYS-FIS-SE-007 Portada'!$I$22, ""), "")</f>
        <v/>
      </c>
      <c r="Z56" s="20" t="str">
        <f>IF(D56 &lt;&gt; "", IF('F-FYS-FIS-SE-007 Portada'!$I$24 &lt;&gt; "", 'F-FYS-FIS-SE-007 Portada'!$I$24, ""), "")</f>
        <v/>
      </c>
      <c r="AA56" s="20" t="str">
        <f>IF(D56 &lt;&gt; "", IF('F-FYS-FIS-SE-007 Portada'!$I$25 &lt;&gt; "", 'F-FYS-FIS-SE-007 Portada'!$I$25, ""), "")</f>
        <v/>
      </c>
      <c r="AB56" s="20" t="str">
        <f>IF(D56&lt;&gt; "", IF('F-FYS-FIS-SE-007 Portada'!$I$26 &lt;&gt; "", 'F-FYS-FIS-SE-007 Portada'!$I$26, ""), "")</f>
        <v/>
      </c>
      <c r="AC56" s="20" t="str">
        <f>IF(D56 &lt;&gt; "", IF('F-FYS-FIS-SE-007 Portada'!$I$27 &lt;&gt; "", 'F-FYS-FIS-SE-007 Portada'!$I$27, ""), "")</f>
        <v/>
      </c>
      <c r="AD56" s="20" t="str">
        <f>IF(D56&lt;&gt; "", IF('F-FYS-FIS-SE-007 Portada'!$I$28 &lt;&gt; "", 'F-FYS-FIS-SE-007 Portada'!$I$28, ""), "")</f>
        <v/>
      </c>
    </row>
    <row r="57" spans="4:30" x14ac:dyDescent="0.25">
      <c r="D57" s="50"/>
      <c r="E57" s="22" t="str">
        <f>IF(ISBLANK($D57),"", ISNUMBER(MATCH($D57,LVOD[especie],0)))</f>
        <v/>
      </c>
      <c r="F57" s="17"/>
      <c r="G57" s="16"/>
      <c r="H57" s="22">
        <f t="shared" si="3"/>
        <v>0</v>
      </c>
      <c r="I57" s="41" t="b">
        <f>ISNUMBER(MATCH(SUBSTITUTE(SUBSTITUTE(SUBSTITUTE(SUBSTITUTE(SUBSTITUTE(SUBSTITUTE(SUBSTITUTE(SUBSTITUTE(SUBSTITUTE(SUBSTITUTE($G57, " ", ""), ".", ""), "-", ""), "_", ""), "/",""), "á","a"), "é","e"), "í", "i"), "ó", "o"), "ú", "u"),LVOD[variedadValidacion],0))</f>
        <v>0</v>
      </c>
      <c r="J57" s="16"/>
      <c r="K57" s="16"/>
      <c r="L57" s="56"/>
      <c r="M57" s="59" t="str">
        <f t="shared" si="2"/>
        <v/>
      </c>
      <c r="N57" s="29" t="str">
        <f>IF(D57&lt;&gt;"", IF('F-FYS-FIS-SE-007 Portada'!$I$9 &lt;&gt; "", 'F-FYS-FIS-SE-007 Portada'!$I$9, ""), "")</f>
        <v/>
      </c>
      <c r="O57" s="18" t="str">
        <f>IF(D57&lt;&gt;"", IF('F-FYS-FIS-SE-007 Portada'!$I$11 &lt;&gt; "", 'F-FYS-FIS-SE-007 Portada'!$I$11, ""),"")</f>
        <v/>
      </c>
      <c r="P57" s="18" t="str">
        <f>IF(D57&lt;&gt;"", IF('F-FYS-FIS-SE-007 Portada'!$I$12 &lt;&gt; "", 'F-FYS-FIS-SE-007 Portada'!$I$12, ""),"")</f>
        <v/>
      </c>
      <c r="Q57" s="18" t="str">
        <f>IF(D57&lt;&gt;"", IF('F-FYS-FIS-SE-007 Portada'!$I$13 &lt;&gt; "", 'F-FYS-FIS-SE-007 Portada'!$I$13, ""), "")</f>
        <v/>
      </c>
      <c r="R57" s="18" t="str">
        <f>IF(D57&lt;&gt;"", IF('F-FYS-FIS-SE-007 Portada'!$I$14 &lt;&gt; "", 'F-FYS-FIS-SE-007 Portada'!$I$14, ""), "")</f>
        <v/>
      </c>
      <c r="S57" s="18" t="str">
        <f>IF(D57&lt;&gt;"", IF('F-FYS-FIS-SE-007 Portada'!$I$15 &lt;&gt; "", 'F-FYS-FIS-SE-007 Portada'!$I$15, ""), "")</f>
        <v/>
      </c>
      <c r="T57" s="18" t="str">
        <f>IF(D57&lt;&gt;"", IF('F-FYS-FIS-SE-007 Portada'!$I$16 &lt;&gt; "", 'F-FYS-FIS-SE-007 Portada'!$I$16, ""), "")</f>
        <v/>
      </c>
      <c r="U57" s="18" t="str">
        <f>IF(D57&lt;&gt;"", IF('F-FYS-FIS-SE-007 Portada'!$I$17 &lt;&gt; "", 'F-FYS-FIS-SE-007 Portada'!$I$17, ""), "")</f>
        <v/>
      </c>
      <c r="V57" s="18" t="str">
        <f>IF(D57&lt;&gt;"", IF('F-FYS-FIS-SE-007 Portada'!$I$18 &lt;&gt; "", 'F-FYS-FIS-SE-007 Portada'!$I$18, ""), "")</f>
        <v/>
      </c>
      <c r="W57" s="18" t="str">
        <f>IF(D57&lt;&gt;"", IF('F-FYS-FIS-SE-007 Portada'!$I$19 &lt;&gt; "", 'F-FYS-FIS-SE-007 Portada'!$I$19, ""), "")</f>
        <v/>
      </c>
      <c r="X57" s="18" t="str">
        <f>IF(D57 &lt;&gt; "", IF('F-FYS-FIS-SE-007 Portada'!$I$20 &lt;&gt; "", 'F-FYS-FIS-SE-007 Portada'!$I$20, ""), "")</f>
        <v/>
      </c>
      <c r="Y57" s="20" t="str">
        <f>IF(D57 &lt;&gt; "", IF('F-FYS-FIS-SE-007 Portada'!$I$22 &lt;&gt; "", 'F-FYS-FIS-SE-007 Portada'!$I$22, ""), "")</f>
        <v/>
      </c>
      <c r="Z57" s="20" t="str">
        <f>IF(D57 &lt;&gt; "", IF('F-FYS-FIS-SE-007 Portada'!$I$24 &lt;&gt; "", 'F-FYS-FIS-SE-007 Portada'!$I$24, ""), "")</f>
        <v/>
      </c>
      <c r="AA57" s="20" t="str">
        <f>IF(D57 &lt;&gt; "", IF('F-FYS-FIS-SE-007 Portada'!$I$25 &lt;&gt; "", 'F-FYS-FIS-SE-007 Portada'!$I$25, ""), "")</f>
        <v/>
      </c>
      <c r="AB57" s="20" t="str">
        <f>IF(D57&lt;&gt; "", IF('F-FYS-FIS-SE-007 Portada'!$I$26 &lt;&gt; "", 'F-FYS-FIS-SE-007 Portada'!$I$26, ""), "")</f>
        <v/>
      </c>
      <c r="AC57" s="20" t="str">
        <f>IF(D57 &lt;&gt; "", IF('F-FYS-FIS-SE-007 Portada'!$I$27 &lt;&gt; "", 'F-FYS-FIS-SE-007 Portada'!$I$27, ""), "")</f>
        <v/>
      </c>
      <c r="AD57" s="20" t="str">
        <f>IF(D57&lt;&gt; "", IF('F-FYS-FIS-SE-007 Portada'!$I$28 &lt;&gt; "", 'F-FYS-FIS-SE-007 Portada'!$I$28, ""), "")</f>
        <v/>
      </c>
    </row>
    <row r="58" spans="4:30" x14ac:dyDescent="0.25">
      <c r="D58" s="50"/>
      <c r="E58" s="22" t="str">
        <f>IF(ISBLANK($D58),"", ISNUMBER(MATCH($D58,LVOD[especie],0)))</f>
        <v/>
      </c>
      <c r="F58" s="17"/>
      <c r="G58" s="16"/>
      <c r="H58" s="22">
        <f t="shared" si="3"/>
        <v>0</v>
      </c>
      <c r="I58" s="41" t="b">
        <f>ISNUMBER(MATCH(SUBSTITUTE(SUBSTITUTE(SUBSTITUTE(SUBSTITUTE(SUBSTITUTE(SUBSTITUTE(SUBSTITUTE(SUBSTITUTE(SUBSTITUTE(SUBSTITUTE($G58, " ", ""), ".", ""), "-", ""), "_", ""), "/",""), "á","a"), "é","e"), "í", "i"), "ó", "o"), "ú", "u"),LVOD[variedadValidacion],0))</f>
        <v>0</v>
      </c>
      <c r="J58" s="16"/>
      <c r="K58" s="16"/>
      <c r="L58" s="56"/>
      <c r="M58" s="59" t="str">
        <f t="shared" si="2"/>
        <v/>
      </c>
      <c r="N58" s="29" t="str">
        <f>IF(D58&lt;&gt;"", IF('F-FYS-FIS-SE-007 Portada'!$I$9 &lt;&gt; "", 'F-FYS-FIS-SE-007 Portada'!$I$9, ""), "")</f>
        <v/>
      </c>
      <c r="O58" s="18" t="str">
        <f>IF(D58&lt;&gt;"", IF('F-FYS-FIS-SE-007 Portada'!$I$11 &lt;&gt; "", 'F-FYS-FIS-SE-007 Portada'!$I$11, ""),"")</f>
        <v/>
      </c>
      <c r="P58" s="18" t="str">
        <f>IF(D58&lt;&gt;"", IF('F-FYS-FIS-SE-007 Portada'!$I$12 &lt;&gt; "", 'F-FYS-FIS-SE-007 Portada'!$I$12, ""),"")</f>
        <v/>
      </c>
      <c r="Q58" s="18" t="str">
        <f>IF(D58&lt;&gt;"", IF('F-FYS-FIS-SE-007 Portada'!$I$13 &lt;&gt; "", 'F-FYS-FIS-SE-007 Portada'!$I$13, ""), "")</f>
        <v/>
      </c>
      <c r="R58" s="18" t="str">
        <f>IF(D58&lt;&gt;"", IF('F-FYS-FIS-SE-007 Portada'!$I$14 &lt;&gt; "", 'F-FYS-FIS-SE-007 Portada'!$I$14, ""), "")</f>
        <v/>
      </c>
      <c r="S58" s="18" t="str">
        <f>IF(D58&lt;&gt;"", IF('F-FYS-FIS-SE-007 Portada'!$I$15 &lt;&gt; "", 'F-FYS-FIS-SE-007 Portada'!$I$15, ""), "")</f>
        <v/>
      </c>
      <c r="T58" s="18" t="str">
        <f>IF(D58&lt;&gt;"", IF('F-FYS-FIS-SE-007 Portada'!$I$16 &lt;&gt; "", 'F-FYS-FIS-SE-007 Portada'!$I$16, ""), "")</f>
        <v/>
      </c>
      <c r="U58" s="18" t="str">
        <f>IF(D58&lt;&gt;"", IF('F-FYS-FIS-SE-007 Portada'!$I$17 &lt;&gt; "", 'F-FYS-FIS-SE-007 Portada'!$I$17, ""), "")</f>
        <v/>
      </c>
      <c r="V58" s="18" t="str">
        <f>IF(D58&lt;&gt;"", IF('F-FYS-FIS-SE-007 Portada'!$I$18 &lt;&gt; "", 'F-FYS-FIS-SE-007 Portada'!$I$18, ""), "")</f>
        <v/>
      </c>
      <c r="W58" s="18" t="str">
        <f>IF(D58&lt;&gt;"", IF('F-FYS-FIS-SE-007 Portada'!$I$19 &lt;&gt; "", 'F-FYS-FIS-SE-007 Portada'!$I$19, ""), "")</f>
        <v/>
      </c>
      <c r="X58" s="18" t="str">
        <f>IF(D58 &lt;&gt; "", IF('F-FYS-FIS-SE-007 Portada'!$I$20 &lt;&gt; "", 'F-FYS-FIS-SE-007 Portada'!$I$20, ""), "")</f>
        <v/>
      </c>
      <c r="Y58" s="20" t="str">
        <f>IF(D58 &lt;&gt; "", IF('F-FYS-FIS-SE-007 Portada'!$I$22 &lt;&gt; "", 'F-FYS-FIS-SE-007 Portada'!$I$22, ""), "")</f>
        <v/>
      </c>
      <c r="Z58" s="20" t="str">
        <f>IF(D58 &lt;&gt; "", IF('F-FYS-FIS-SE-007 Portada'!$I$24 &lt;&gt; "", 'F-FYS-FIS-SE-007 Portada'!$I$24, ""), "")</f>
        <v/>
      </c>
      <c r="AA58" s="20" t="str">
        <f>IF(D58 &lt;&gt; "", IF('F-FYS-FIS-SE-007 Portada'!$I$25 &lt;&gt; "", 'F-FYS-FIS-SE-007 Portada'!$I$25, ""), "")</f>
        <v/>
      </c>
      <c r="AB58" s="20" t="str">
        <f>IF(D58&lt;&gt; "", IF('F-FYS-FIS-SE-007 Portada'!$I$26 &lt;&gt; "", 'F-FYS-FIS-SE-007 Portada'!$I$26, ""), "")</f>
        <v/>
      </c>
      <c r="AC58" s="20" t="str">
        <f>IF(D58 &lt;&gt; "", IF('F-FYS-FIS-SE-007 Portada'!$I$27 &lt;&gt; "", 'F-FYS-FIS-SE-007 Portada'!$I$27, ""), "")</f>
        <v/>
      </c>
      <c r="AD58" s="20" t="str">
        <f>IF(D58&lt;&gt; "", IF('F-FYS-FIS-SE-007 Portada'!$I$28 &lt;&gt; "", 'F-FYS-FIS-SE-007 Portada'!$I$28, ""), "")</f>
        <v/>
      </c>
    </row>
    <row r="59" spans="4:30" x14ac:dyDescent="0.25">
      <c r="D59" s="50"/>
      <c r="E59" s="22" t="str">
        <f>IF(ISBLANK($D59),"", ISNUMBER(MATCH($D59,LVOD[especie],0)))</f>
        <v/>
      </c>
      <c r="F59" s="17"/>
      <c r="G59" s="16"/>
      <c r="H59" s="22">
        <f t="shared" si="3"/>
        <v>0</v>
      </c>
      <c r="I59" s="41" t="b">
        <f>ISNUMBER(MATCH(SUBSTITUTE(SUBSTITUTE(SUBSTITUTE(SUBSTITUTE(SUBSTITUTE(SUBSTITUTE(SUBSTITUTE(SUBSTITUTE(SUBSTITUTE(SUBSTITUTE($G59, " ", ""), ".", ""), "-", ""), "_", ""), "/",""), "á","a"), "é","e"), "í", "i"), "ó", "o"), "ú", "u"),LVOD[variedadValidacion],0))</f>
        <v>0</v>
      </c>
      <c r="J59" s="16"/>
      <c r="K59" s="16"/>
      <c r="L59" s="56"/>
      <c r="M59" s="59" t="str">
        <f t="shared" si="2"/>
        <v/>
      </c>
      <c r="N59" s="29" t="str">
        <f>IF(D59&lt;&gt;"", IF('F-FYS-FIS-SE-007 Portada'!$I$9 &lt;&gt; "", 'F-FYS-FIS-SE-007 Portada'!$I$9, ""), "")</f>
        <v/>
      </c>
      <c r="O59" s="18" t="str">
        <f>IF(D59&lt;&gt;"", IF('F-FYS-FIS-SE-007 Portada'!$I$11 &lt;&gt; "", 'F-FYS-FIS-SE-007 Portada'!$I$11, ""),"")</f>
        <v/>
      </c>
      <c r="P59" s="18" t="str">
        <f>IF(D59&lt;&gt;"", IF('F-FYS-FIS-SE-007 Portada'!$I$12 &lt;&gt; "", 'F-FYS-FIS-SE-007 Portada'!$I$12, ""),"")</f>
        <v/>
      </c>
      <c r="Q59" s="18" t="str">
        <f>IF(D59&lt;&gt;"", IF('F-FYS-FIS-SE-007 Portada'!$I$13 &lt;&gt; "", 'F-FYS-FIS-SE-007 Portada'!$I$13, ""), "")</f>
        <v/>
      </c>
      <c r="R59" s="18" t="str">
        <f>IF(D59&lt;&gt;"", IF('F-FYS-FIS-SE-007 Portada'!$I$14 &lt;&gt; "", 'F-FYS-FIS-SE-007 Portada'!$I$14, ""), "")</f>
        <v/>
      </c>
      <c r="S59" s="18" t="str">
        <f>IF(D59&lt;&gt;"", IF('F-FYS-FIS-SE-007 Portada'!$I$15 &lt;&gt; "", 'F-FYS-FIS-SE-007 Portada'!$I$15, ""), "")</f>
        <v/>
      </c>
      <c r="T59" s="18" t="str">
        <f>IF(D59&lt;&gt;"", IF('F-FYS-FIS-SE-007 Portada'!$I$16 &lt;&gt; "", 'F-FYS-FIS-SE-007 Portada'!$I$16, ""), "")</f>
        <v/>
      </c>
      <c r="U59" s="18" t="str">
        <f>IF(D59&lt;&gt;"", IF('F-FYS-FIS-SE-007 Portada'!$I$17 &lt;&gt; "", 'F-FYS-FIS-SE-007 Portada'!$I$17, ""), "")</f>
        <v/>
      </c>
      <c r="V59" s="18" t="str">
        <f>IF(D59&lt;&gt;"", IF('F-FYS-FIS-SE-007 Portada'!$I$18 &lt;&gt; "", 'F-FYS-FIS-SE-007 Portada'!$I$18, ""), "")</f>
        <v/>
      </c>
      <c r="W59" s="18" t="str">
        <f>IF(D59&lt;&gt;"", IF('F-FYS-FIS-SE-007 Portada'!$I$19 &lt;&gt; "", 'F-FYS-FIS-SE-007 Portada'!$I$19, ""), "")</f>
        <v/>
      </c>
      <c r="X59" s="18" t="str">
        <f>IF(D59 &lt;&gt; "", IF('F-FYS-FIS-SE-007 Portada'!$I$20 &lt;&gt; "", 'F-FYS-FIS-SE-007 Portada'!$I$20, ""), "")</f>
        <v/>
      </c>
      <c r="Y59" s="20" t="str">
        <f>IF(D59 &lt;&gt; "", IF('F-FYS-FIS-SE-007 Portada'!$I$22 &lt;&gt; "", 'F-FYS-FIS-SE-007 Portada'!$I$22, ""), "")</f>
        <v/>
      </c>
      <c r="Z59" s="20" t="str">
        <f>IF(D59 &lt;&gt; "", IF('F-FYS-FIS-SE-007 Portada'!$I$24 &lt;&gt; "", 'F-FYS-FIS-SE-007 Portada'!$I$24, ""), "")</f>
        <v/>
      </c>
      <c r="AA59" s="20" t="str">
        <f>IF(D59 &lt;&gt; "", IF('F-FYS-FIS-SE-007 Portada'!$I$25 &lt;&gt; "", 'F-FYS-FIS-SE-007 Portada'!$I$25, ""), "")</f>
        <v/>
      </c>
      <c r="AB59" s="20" t="str">
        <f>IF(D59&lt;&gt; "", IF('F-FYS-FIS-SE-007 Portada'!$I$26 &lt;&gt; "", 'F-FYS-FIS-SE-007 Portada'!$I$26, ""), "")</f>
        <v/>
      </c>
      <c r="AC59" s="20" t="str">
        <f>IF(D59 &lt;&gt; "", IF('F-FYS-FIS-SE-007 Portada'!$I$27 &lt;&gt; "", 'F-FYS-FIS-SE-007 Portada'!$I$27, ""), "")</f>
        <v/>
      </c>
      <c r="AD59" s="20" t="str">
        <f>IF(D59&lt;&gt; "", IF('F-FYS-FIS-SE-007 Portada'!$I$28 &lt;&gt; "", 'F-FYS-FIS-SE-007 Portada'!$I$28, ""), "")</f>
        <v/>
      </c>
    </row>
    <row r="60" spans="4:30" x14ac:dyDescent="0.25">
      <c r="D60" s="50"/>
      <c r="E60" s="22" t="str">
        <f>IF(ISBLANK($D60),"", ISNUMBER(MATCH($D60,LVOD[especie],0)))</f>
        <v/>
      </c>
      <c r="F60" s="17"/>
      <c r="G60" s="16"/>
      <c r="H60" s="22">
        <f t="shared" si="3"/>
        <v>0</v>
      </c>
      <c r="I60" s="41" t="b">
        <f>ISNUMBER(MATCH(SUBSTITUTE(SUBSTITUTE(SUBSTITUTE(SUBSTITUTE(SUBSTITUTE(SUBSTITUTE(SUBSTITUTE(SUBSTITUTE(SUBSTITUTE(SUBSTITUTE($G60, " ", ""), ".", ""), "-", ""), "_", ""), "/",""), "á","a"), "é","e"), "í", "i"), "ó", "o"), "ú", "u"),LVOD[variedadValidacion],0))</f>
        <v>0</v>
      </c>
      <c r="J60" s="16"/>
      <c r="K60" s="16"/>
      <c r="L60" s="56"/>
      <c r="M60" s="59" t="str">
        <f t="shared" si="2"/>
        <v/>
      </c>
      <c r="N60" s="29" t="str">
        <f>IF(D60&lt;&gt;"", IF('F-FYS-FIS-SE-007 Portada'!$I$9 &lt;&gt; "", 'F-FYS-FIS-SE-007 Portada'!$I$9, ""), "")</f>
        <v/>
      </c>
      <c r="O60" s="18" t="str">
        <f>IF(D60&lt;&gt;"", IF('F-FYS-FIS-SE-007 Portada'!$I$11 &lt;&gt; "", 'F-FYS-FIS-SE-007 Portada'!$I$11, ""),"")</f>
        <v/>
      </c>
      <c r="P60" s="18" t="str">
        <f>IF(D60&lt;&gt;"", IF('F-FYS-FIS-SE-007 Portada'!$I$12 &lt;&gt; "", 'F-FYS-FIS-SE-007 Portada'!$I$12, ""),"")</f>
        <v/>
      </c>
      <c r="Q60" s="18" t="str">
        <f>IF(D60&lt;&gt;"", IF('F-FYS-FIS-SE-007 Portada'!$I$13 &lt;&gt; "", 'F-FYS-FIS-SE-007 Portada'!$I$13, ""), "")</f>
        <v/>
      </c>
      <c r="R60" s="18" t="str">
        <f>IF(D60&lt;&gt;"", IF('F-FYS-FIS-SE-007 Portada'!$I$14 &lt;&gt; "", 'F-FYS-FIS-SE-007 Portada'!$I$14, ""), "")</f>
        <v/>
      </c>
      <c r="S60" s="18" t="str">
        <f>IF(D60&lt;&gt;"", IF('F-FYS-FIS-SE-007 Portada'!$I$15 &lt;&gt; "", 'F-FYS-FIS-SE-007 Portada'!$I$15, ""), "")</f>
        <v/>
      </c>
      <c r="T60" s="18" t="str">
        <f>IF(D60&lt;&gt;"", IF('F-FYS-FIS-SE-007 Portada'!$I$16 &lt;&gt; "", 'F-FYS-FIS-SE-007 Portada'!$I$16, ""), "")</f>
        <v/>
      </c>
      <c r="U60" s="18" t="str">
        <f>IF(D60&lt;&gt;"", IF('F-FYS-FIS-SE-007 Portada'!$I$17 &lt;&gt; "", 'F-FYS-FIS-SE-007 Portada'!$I$17, ""), "")</f>
        <v/>
      </c>
      <c r="V60" s="18" t="str">
        <f>IF(D60&lt;&gt;"", IF('F-FYS-FIS-SE-007 Portada'!$I$18 &lt;&gt; "", 'F-FYS-FIS-SE-007 Portada'!$I$18, ""), "")</f>
        <v/>
      </c>
      <c r="W60" s="18" t="str">
        <f>IF(D60&lt;&gt;"", IF('F-FYS-FIS-SE-007 Portada'!$I$19 &lt;&gt; "", 'F-FYS-FIS-SE-007 Portada'!$I$19, ""), "")</f>
        <v/>
      </c>
      <c r="X60" s="18" t="str">
        <f>IF(D60 &lt;&gt; "", IF('F-FYS-FIS-SE-007 Portada'!$I$20 &lt;&gt; "", 'F-FYS-FIS-SE-007 Portada'!$I$20, ""), "")</f>
        <v/>
      </c>
      <c r="Y60" s="20" t="str">
        <f>IF(D60 &lt;&gt; "", IF('F-FYS-FIS-SE-007 Portada'!$I$22 &lt;&gt; "", 'F-FYS-FIS-SE-007 Portada'!$I$22, ""), "")</f>
        <v/>
      </c>
      <c r="Z60" s="20" t="str">
        <f>IF(D60 &lt;&gt; "", IF('F-FYS-FIS-SE-007 Portada'!$I$24 &lt;&gt; "", 'F-FYS-FIS-SE-007 Portada'!$I$24, ""), "")</f>
        <v/>
      </c>
      <c r="AA60" s="20" t="str">
        <f>IF(D60 &lt;&gt; "", IF('F-FYS-FIS-SE-007 Portada'!$I$25 &lt;&gt; "", 'F-FYS-FIS-SE-007 Portada'!$I$25, ""), "")</f>
        <v/>
      </c>
      <c r="AB60" s="20" t="str">
        <f>IF(D60&lt;&gt; "", IF('F-FYS-FIS-SE-007 Portada'!$I$26 &lt;&gt; "", 'F-FYS-FIS-SE-007 Portada'!$I$26, ""), "")</f>
        <v/>
      </c>
      <c r="AC60" s="20" t="str">
        <f>IF(D60 &lt;&gt; "", IF('F-FYS-FIS-SE-007 Portada'!$I$27 &lt;&gt; "", 'F-FYS-FIS-SE-007 Portada'!$I$27, ""), "")</f>
        <v/>
      </c>
      <c r="AD60" s="20" t="str">
        <f>IF(D60&lt;&gt; "", IF('F-FYS-FIS-SE-007 Portada'!$I$28 &lt;&gt; "", 'F-FYS-FIS-SE-007 Portada'!$I$28, ""), "")</f>
        <v/>
      </c>
    </row>
    <row r="61" spans="4:30" x14ac:dyDescent="0.25">
      <c r="D61" s="50"/>
      <c r="E61" s="22" t="str">
        <f>IF(ISBLANK($D61),"", ISNUMBER(MATCH($D61,LVOD[especie],0)))</f>
        <v/>
      </c>
      <c r="F61" s="17"/>
      <c r="G61" s="16"/>
      <c r="H61" s="22">
        <f t="shared" si="3"/>
        <v>0</v>
      </c>
      <c r="I61" s="41" t="b">
        <f>ISNUMBER(MATCH(SUBSTITUTE(SUBSTITUTE(SUBSTITUTE(SUBSTITUTE(SUBSTITUTE(SUBSTITUTE(SUBSTITUTE(SUBSTITUTE(SUBSTITUTE(SUBSTITUTE($G61, " ", ""), ".", ""), "-", ""), "_", ""), "/",""), "á","a"), "é","e"), "í", "i"), "ó", "o"), "ú", "u"),LVOD[variedadValidacion],0))</f>
        <v>0</v>
      </c>
      <c r="J61" s="16"/>
      <c r="K61" s="16"/>
      <c r="L61" s="56"/>
      <c r="M61" s="59" t="str">
        <f t="shared" si="2"/>
        <v/>
      </c>
      <c r="N61" s="29" t="str">
        <f>IF(D61&lt;&gt;"", IF('F-FYS-FIS-SE-007 Portada'!$I$9 &lt;&gt; "", 'F-FYS-FIS-SE-007 Portada'!$I$9, ""), "")</f>
        <v/>
      </c>
      <c r="O61" s="18" t="str">
        <f>IF(D61&lt;&gt;"", IF('F-FYS-FIS-SE-007 Portada'!$I$11 &lt;&gt; "", 'F-FYS-FIS-SE-007 Portada'!$I$11, ""),"")</f>
        <v/>
      </c>
      <c r="P61" s="18" t="str">
        <f>IF(D61&lt;&gt;"", IF('F-FYS-FIS-SE-007 Portada'!$I$12 &lt;&gt; "", 'F-FYS-FIS-SE-007 Portada'!$I$12, ""),"")</f>
        <v/>
      </c>
      <c r="Q61" s="18" t="str">
        <f>IF(D61&lt;&gt;"", IF('F-FYS-FIS-SE-007 Portada'!$I$13 &lt;&gt; "", 'F-FYS-FIS-SE-007 Portada'!$I$13, ""), "")</f>
        <v/>
      </c>
      <c r="R61" s="18" t="str">
        <f>IF(D61&lt;&gt;"", IF('F-FYS-FIS-SE-007 Portada'!$I$14 &lt;&gt; "", 'F-FYS-FIS-SE-007 Portada'!$I$14, ""), "")</f>
        <v/>
      </c>
      <c r="S61" s="18" t="str">
        <f>IF(D61&lt;&gt;"", IF('F-FYS-FIS-SE-007 Portada'!$I$15 &lt;&gt; "", 'F-FYS-FIS-SE-007 Portada'!$I$15, ""), "")</f>
        <v/>
      </c>
      <c r="T61" s="18" t="str">
        <f>IF(D61&lt;&gt;"", IF('F-FYS-FIS-SE-007 Portada'!$I$16 &lt;&gt; "", 'F-FYS-FIS-SE-007 Portada'!$I$16, ""), "")</f>
        <v/>
      </c>
      <c r="U61" s="18" t="str">
        <f>IF(D61&lt;&gt;"", IF('F-FYS-FIS-SE-007 Portada'!$I$17 &lt;&gt; "", 'F-FYS-FIS-SE-007 Portada'!$I$17, ""), "")</f>
        <v/>
      </c>
      <c r="V61" s="18" t="str">
        <f>IF(D61&lt;&gt;"", IF('F-FYS-FIS-SE-007 Portada'!$I$18 &lt;&gt; "", 'F-FYS-FIS-SE-007 Portada'!$I$18, ""), "")</f>
        <v/>
      </c>
      <c r="W61" s="18" t="str">
        <f>IF(D61&lt;&gt;"", IF('F-FYS-FIS-SE-007 Portada'!$I$19 &lt;&gt; "", 'F-FYS-FIS-SE-007 Portada'!$I$19, ""), "")</f>
        <v/>
      </c>
      <c r="X61" s="18" t="str">
        <f>IF(D61 &lt;&gt; "", IF('F-FYS-FIS-SE-007 Portada'!$I$20 &lt;&gt; "", 'F-FYS-FIS-SE-007 Portada'!$I$20, ""), "")</f>
        <v/>
      </c>
      <c r="Y61" s="20" t="str">
        <f>IF(D61 &lt;&gt; "", IF('F-FYS-FIS-SE-007 Portada'!$I$22 &lt;&gt; "", 'F-FYS-FIS-SE-007 Portada'!$I$22, ""), "")</f>
        <v/>
      </c>
      <c r="Z61" s="20" t="str">
        <f>IF(D61 &lt;&gt; "", IF('F-FYS-FIS-SE-007 Portada'!$I$24 &lt;&gt; "", 'F-FYS-FIS-SE-007 Portada'!$I$24, ""), "")</f>
        <v/>
      </c>
      <c r="AA61" s="20" t="str">
        <f>IF(D61 &lt;&gt; "", IF('F-FYS-FIS-SE-007 Portada'!$I$25 &lt;&gt; "", 'F-FYS-FIS-SE-007 Portada'!$I$25, ""), "")</f>
        <v/>
      </c>
      <c r="AB61" s="20" t="str">
        <f>IF(D61&lt;&gt; "", IF('F-FYS-FIS-SE-007 Portada'!$I$26 &lt;&gt; "", 'F-FYS-FIS-SE-007 Portada'!$I$26, ""), "")</f>
        <v/>
      </c>
      <c r="AC61" s="20" t="str">
        <f>IF(D61 &lt;&gt; "", IF('F-FYS-FIS-SE-007 Portada'!$I$27 &lt;&gt; "", 'F-FYS-FIS-SE-007 Portada'!$I$27, ""), "")</f>
        <v/>
      </c>
      <c r="AD61" s="20" t="str">
        <f>IF(D61&lt;&gt; "", IF('F-FYS-FIS-SE-007 Portada'!$I$28 &lt;&gt; "", 'F-FYS-FIS-SE-007 Portada'!$I$28, ""), "")</f>
        <v/>
      </c>
    </row>
    <row r="62" spans="4:30" x14ac:dyDescent="0.25">
      <c r="D62" s="50"/>
      <c r="E62" s="22" t="str">
        <f>IF(ISBLANK($D62),"", ISNUMBER(MATCH($D62,LVOD[especie],0)))</f>
        <v/>
      </c>
      <c r="F62" s="17"/>
      <c r="G62" s="16"/>
      <c r="H62" s="22">
        <f t="shared" si="3"/>
        <v>0</v>
      </c>
      <c r="I62" s="41" t="b">
        <f>ISNUMBER(MATCH(SUBSTITUTE(SUBSTITUTE(SUBSTITUTE(SUBSTITUTE(SUBSTITUTE(SUBSTITUTE(SUBSTITUTE(SUBSTITUTE(SUBSTITUTE(SUBSTITUTE($G62, " ", ""), ".", ""), "-", ""), "_", ""), "/",""), "á","a"), "é","e"), "í", "i"), "ó", "o"), "ú", "u"),LVOD[variedadValidacion],0))</f>
        <v>0</v>
      </c>
      <c r="J62" s="16"/>
      <c r="K62" s="16"/>
      <c r="L62" s="56"/>
      <c r="M62" s="59" t="str">
        <f t="shared" si="2"/>
        <v/>
      </c>
      <c r="N62" s="29" t="str">
        <f>IF(D62&lt;&gt;"", IF('F-FYS-FIS-SE-007 Portada'!$I$9 &lt;&gt; "", 'F-FYS-FIS-SE-007 Portada'!$I$9, ""), "")</f>
        <v/>
      </c>
      <c r="O62" s="18" t="str">
        <f>IF(D62&lt;&gt;"", IF('F-FYS-FIS-SE-007 Portada'!$I$11 &lt;&gt; "", 'F-FYS-FIS-SE-007 Portada'!$I$11, ""),"")</f>
        <v/>
      </c>
      <c r="P62" s="18" t="str">
        <f>IF(D62&lt;&gt;"", IF('F-FYS-FIS-SE-007 Portada'!$I$12 &lt;&gt; "", 'F-FYS-FIS-SE-007 Portada'!$I$12, ""),"")</f>
        <v/>
      </c>
      <c r="Q62" s="18" t="str">
        <f>IF(D62&lt;&gt;"", IF('F-FYS-FIS-SE-007 Portada'!$I$13 &lt;&gt; "", 'F-FYS-FIS-SE-007 Portada'!$I$13, ""), "")</f>
        <v/>
      </c>
      <c r="R62" s="18" t="str">
        <f>IF(D62&lt;&gt;"", IF('F-FYS-FIS-SE-007 Portada'!$I$14 &lt;&gt; "", 'F-FYS-FIS-SE-007 Portada'!$I$14, ""), "")</f>
        <v/>
      </c>
      <c r="S62" s="18" t="str">
        <f>IF(D62&lt;&gt;"", IF('F-FYS-FIS-SE-007 Portada'!$I$15 &lt;&gt; "", 'F-FYS-FIS-SE-007 Portada'!$I$15, ""), "")</f>
        <v/>
      </c>
      <c r="T62" s="18" t="str">
        <f>IF(D62&lt;&gt;"", IF('F-FYS-FIS-SE-007 Portada'!$I$16 &lt;&gt; "", 'F-FYS-FIS-SE-007 Portada'!$I$16, ""), "")</f>
        <v/>
      </c>
      <c r="U62" s="18" t="str">
        <f>IF(D62&lt;&gt;"", IF('F-FYS-FIS-SE-007 Portada'!$I$17 &lt;&gt; "", 'F-FYS-FIS-SE-007 Portada'!$I$17, ""), "")</f>
        <v/>
      </c>
      <c r="V62" s="18" t="str">
        <f>IF(D62&lt;&gt;"", IF('F-FYS-FIS-SE-007 Portada'!$I$18 &lt;&gt; "", 'F-FYS-FIS-SE-007 Portada'!$I$18, ""), "")</f>
        <v/>
      </c>
      <c r="W62" s="18" t="str">
        <f>IF(D62&lt;&gt;"", IF('F-FYS-FIS-SE-007 Portada'!$I$19 &lt;&gt; "", 'F-FYS-FIS-SE-007 Portada'!$I$19, ""), "")</f>
        <v/>
      </c>
      <c r="X62" s="18" t="str">
        <f>IF(D62 &lt;&gt; "", IF('F-FYS-FIS-SE-007 Portada'!$I$20 &lt;&gt; "", 'F-FYS-FIS-SE-007 Portada'!$I$20, ""), "")</f>
        <v/>
      </c>
      <c r="Y62" s="20" t="str">
        <f>IF(D62 &lt;&gt; "", IF('F-FYS-FIS-SE-007 Portada'!$I$22 &lt;&gt; "", 'F-FYS-FIS-SE-007 Portada'!$I$22, ""), "")</f>
        <v/>
      </c>
      <c r="Z62" s="20" t="str">
        <f>IF(D62 &lt;&gt; "", IF('F-FYS-FIS-SE-007 Portada'!$I$24 &lt;&gt; "", 'F-FYS-FIS-SE-007 Portada'!$I$24, ""), "")</f>
        <v/>
      </c>
      <c r="AA62" s="20" t="str">
        <f>IF(D62 &lt;&gt; "", IF('F-FYS-FIS-SE-007 Portada'!$I$25 &lt;&gt; "", 'F-FYS-FIS-SE-007 Portada'!$I$25, ""), "")</f>
        <v/>
      </c>
      <c r="AB62" s="20" t="str">
        <f>IF(D62&lt;&gt; "", IF('F-FYS-FIS-SE-007 Portada'!$I$26 &lt;&gt; "", 'F-FYS-FIS-SE-007 Portada'!$I$26, ""), "")</f>
        <v/>
      </c>
      <c r="AC62" s="20" t="str">
        <f>IF(D62 &lt;&gt; "", IF('F-FYS-FIS-SE-007 Portada'!$I$27 &lt;&gt; "", 'F-FYS-FIS-SE-007 Portada'!$I$27, ""), "")</f>
        <v/>
      </c>
      <c r="AD62" s="20" t="str">
        <f>IF(D62&lt;&gt; "", IF('F-FYS-FIS-SE-007 Portada'!$I$28 &lt;&gt; "", 'F-FYS-FIS-SE-007 Portada'!$I$28, ""), "")</f>
        <v/>
      </c>
    </row>
    <row r="63" spans="4:30" x14ac:dyDescent="0.25">
      <c r="D63" s="50"/>
      <c r="E63" s="22" t="str">
        <f>IF(ISBLANK($D63),"", ISNUMBER(MATCH($D63,LVOD[especie],0)))</f>
        <v/>
      </c>
      <c r="F63" s="17"/>
      <c r="G63" s="16"/>
      <c r="H63" s="22">
        <f t="shared" si="3"/>
        <v>0</v>
      </c>
      <c r="I63" s="41" t="b">
        <f>ISNUMBER(MATCH(SUBSTITUTE(SUBSTITUTE(SUBSTITUTE(SUBSTITUTE(SUBSTITUTE(SUBSTITUTE(SUBSTITUTE(SUBSTITUTE(SUBSTITUTE(SUBSTITUTE($G63, " ", ""), ".", ""), "-", ""), "_", ""), "/",""), "á","a"), "é","e"), "í", "i"), "ó", "o"), "ú", "u"),LVOD[variedadValidacion],0))</f>
        <v>0</v>
      </c>
      <c r="J63" s="16"/>
      <c r="K63" s="16"/>
      <c r="L63" s="56"/>
      <c r="M63" s="59" t="str">
        <f t="shared" si="2"/>
        <v/>
      </c>
      <c r="N63" s="29" t="str">
        <f>IF(D63&lt;&gt;"", IF('F-FYS-FIS-SE-007 Portada'!$I$9 &lt;&gt; "", 'F-FYS-FIS-SE-007 Portada'!$I$9, ""), "")</f>
        <v/>
      </c>
      <c r="O63" s="18" t="str">
        <f>IF(D63&lt;&gt;"", IF('F-FYS-FIS-SE-007 Portada'!$I$11 &lt;&gt; "", 'F-FYS-FIS-SE-007 Portada'!$I$11, ""),"")</f>
        <v/>
      </c>
      <c r="P63" s="18" t="str">
        <f>IF(D63&lt;&gt;"", IF('F-FYS-FIS-SE-007 Portada'!$I$12 &lt;&gt; "", 'F-FYS-FIS-SE-007 Portada'!$I$12, ""),"")</f>
        <v/>
      </c>
      <c r="Q63" s="18" t="str">
        <f>IF(D63&lt;&gt;"", IF('F-FYS-FIS-SE-007 Portada'!$I$13 &lt;&gt; "", 'F-FYS-FIS-SE-007 Portada'!$I$13, ""), "")</f>
        <v/>
      </c>
      <c r="R63" s="18" t="str">
        <f>IF(D63&lt;&gt;"", IF('F-FYS-FIS-SE-007 Portada'!$I$14 &lt;&gt; "", 'F-FYS-FIS-SE-007 Portada'!$I$14, ""), "")</f>
        <v/>
      </c>
      <c r="S63" s="18" t="str">
        <f>IF(D63&lt;&gt;"", IF('F-FYS-FIS-SE-007 Portada'!$I$15 &lt;&gt; "", 'F-FYS-FIS-SE-007 Portada'!$I$15, ""), "")</f>
        <v/>
      </c>
      <c r="T63" s="18" t="str">
        <f>IF(D63&lt;&gt;"", IF('F-FYS-FIS-SE-007 Portada'!$I$16 &lt;&gt; "", 'F-FYS-FIS-SE-007 Portada'!$I$16, ""), "")</f>
        <v/>
      </c>
      <c r="U63" s="18" t="str">
        <f>IF(D63&lt;&gt;"", IF('F-FYS-FIS-SE-007 Portada'!$I$17 &lt;&gt; "", 'F-FYS-FIS-SE-007 Portada'!$I$17, ""), "")</f>
        <v/>
      </c>
      <c r="V63" s="18" t="str">
        <f>IF(D63&lt;&gt;"", IF('F-FYS-FIS-SE-007 Portada'!$I$18 &lt;&gt; "", 'F-FYS-FIS-SE-007 Portada'!$I$18, ""), "")</f>
        <v/>
      </c>
      <c r="W63" s="18" t="str">
        <f>IF(D63&lt;&gt;"", IF('F-FYS-FIS-SE-007 Portada'!$I$19 &lt;&gt; "", 'F-FYS-FIS-SE-007 Portada'!$I$19, ""), "")</f>
        <v/>
      </c>
      <c r="X63" s="18" t="str">
        <f>IF(D63 &lt;&gt; "", IF('F-FYS-FIS-SE-007 Portada'!$I$20 &lt;&gt; "", 'F-FYS-FIS-SE-007 Portada'!$I$20, ""), "")</f>
        <v/>
      </c>
      <c r="Y63" s="20" t="str">
        <f>IF(D63 &lt;&gt; "", IF('F-FYS-FIS-SE-007 Portada'!$I$22 &lt;&gt; "", 'F-FYS-FIS-SE-007 Portada'!$I$22, ""), "")</f>
        <v/>
      </c>
      <c r="Z63" s="20" t="str">
        <f>IF(D63 &lt;&gt; "", IF('F-FYS-FIS-SE-007 Portada'!$I$24 &lt;&gt; "", 'F-FYS-FIS-SE-007 Portada'!$I$24, ""), "")</f>
        <v/>
      </c>
      <c r="AA63" s="20" t="str">
        <f>IF(D63 &lt;&gt; "", IF('F-FYS-FIS-SE-007 Portada'!$I$25 &lt;&gt; "", 'F-FYS-FIS-SE-007 Portada'!$I$25, ""), "")</f>
        <v/>
      </c>
      <c r="AB63" s="20" t="str">
        <f>IF(D63&lt;&gt; "", IF('F-FYS-FIS-SE-007 Portada'!$I$26 &lt;&gt; "", 'F-FYS-FIS-SE-007 Portada'!$I$26, ""), "")</f>
        <v/>
      </c>
      <c r="AC63" s="20" t="str">
        <f>IF(D63 &lt;&gt; "", IF('F-FYS-FIS-SE-007 Portada'!$I$27 &lt;&gt; "", 'F-FYS-FIS-SE-007 Portada'!$I$27, ""), "")</f>
        <v/>
      </c>
      <c r="AD63" s="20" t="str">
        <f>IF(D63&lt;&gt; "", IF('F-FYS-FIS-SE-007 Portada'!$I$28 &lt;&gt; "", 'F-FYS-FIS-SE-007 Portada'!$I$28, ""), "")</f>
        <v/>
      </c>
    </row>
    <row r="64" spans="4:30" x14ac:dyDescent="0.25">
      <c r="D64" s="50"/>
      <c r="E64" s="22" t="str">
        <f>IF(ISBLANK($D64),"", ISNUMBER(MATCH($D64,LVOD[especie],0)))</f>
        <v/>
      </c>
      <c r="F64" s="17"/>
      <c r="G64" s="16"/>
      <c r="H64" s="22">
        <f t="shared" si="3"/>
        <v>0</v>
      </c>
      <c r="I64" s="41" t="b">
        <f>ISNUMBER(MATCH(SUBSTITUTE(SUBSTITUTE(SUBSTITUTE(SUBSTITUTE(SUBSTITUTE(SUBSTITUTE(SUBSTITUTE(SUBSTITUTE(SUBSTITUTE(SUBSTITUTE($G64, " ", ""), ".", ""), "-", ""), "_", ""), "/",""), "á","a"), "é","e"), "í", "i"), "ó", "o"), "ú", "u"),LVOD[variedadValidacion],0))</f>
        <v>0</v>
      </c>
      <c r="J64" s="16"/>
      <c r="K64" s="16"/>
      <c r="L64" s="56"/>
      <c r="M64" s="59" t="str">
        <f t="shared" si="2"/>
        <v/>
      </c>
      <c r="N64" s="29" t="str">
        <f>IF(D64&lt;&gt;"", IF('F-FYS-FIS-SE-007 Portada'!$I$9 &lt;&gt; "", 'F-FYS-FIS-SE-007 Portada'!$I$9, ""), "")</f>
        <v/>
      </c>
      <c r="O64" s="18" t="str">
        <f>IF(D64&lt;&gt;"", IF('F-FYS-FIS-SE-007 Portada'!$I$11 &lt;&gt; "", 'F-FYS-FIS-SE-007 Portada'!$I$11, ""),"")</f>
        <v/>
      </c>
      <c r="P64" s="18" t="str">
        <f>IF(D64&lt;&gt;"", IF('F-FYS-FIS-SE-007 Portada'!$I$12 &lt;&gt; "", 'F-FYS-FIS-SE-007 Portada'!$I$12, ""),"")</f>
        <v/>
      </c>
      <c r="Q64" s="18" t="str">
        <f>IF(D64&lt;&gt;"", IF('F-FYS-FIS-SE-007 Portada'!$I$13 &lt;&gt; "", 'F-FYS-FIS-SE-007 Portada'!$I$13, ""), "")</f>
        <v/>
      </c>
      <c r="R64" s="18" t="str">
        <f>IF(D64&lt;&gt;"", IF('F-FYS-FIS-SE-007 Portada'!$I$14 &lt;&gt; "", 'F-FYS-FIS-SE-007 Portada'!$I$14, ""), "")</f>
        <v/>
      </c>
      <c r="S64" s="18" t="str">
        <f>IF(D64&lt;&gt;"", IF('F-FYS-FIS-SE-007 Portada'!$I$15 &lt;&gt; "", 'F-FYS-FIS-SE-007 Portada'!$I$15, ""), "")</f>
        <v/>
      </c>
      <c r="T64" s="18" t="str">
        <f>IF(D64&lt;&gt;"", IF('F-FYS-FIS-SE-007 Portada'!$I$16 &lt;&gt; "", 'F-FYS-FIS-SE-007 Portada'!$I$16, ""), "")</f>
        <v/>
      </c>
      <c r="U64" s="18" t="str">
        <f>IF(D64&lt;&gt;"", IF('F-FYS-FIS-SE-007 Portada'!$I$17 &lt;&gt; "", 'F-FYS-FIS-SE-007 Portada'!$I$17, ""), "")</f>
        <v/>
      </c>
      <c r="V64" s="18" t="str">
        <f>IF(D64&lt;&gt;"", IF('F-FYS-FIS-SE-007 Portada'!$I$18 &lt;&gt; "", 'F-FYS-FIS-SE-007 Portada'!$I$18, ""), "")</f>
        <v/>
      </c>
      <c r="W64" s="18" t="str">
        <f>IF(D64&lt;&gt;"", IF('F-FYS-FIS-SE-007 Portada'!$I$19 &lt;&gt; "", 'F-FYS-FIS-SE-007 Portada'!$I$19, ""), "")</f>
        <v/>
      </c>
      <c r="X64" s="18" t="str">
        <f>IF(D64 &lt;&gt; "", IF('F-FYS-FIS-SE-007 Portada'!$I$20 &lt;&gt; "", 'F-FYS-FIS-SE-007 Portada'!$I$20, ""), "")</f>
        <v/>
      </c>
      <c r="Y64" s="20" t="str">
        <f>IF(D64 &lt;&gt; "", IF('F-FYS-FIS-SE-007 Portada'!$I$22 &lt;&gt; "", 'F-FYS-FIS-SE-007 Portada'!$I$22, ""), "")</f>
        <v/>
      </c>
      <c r="Z64" s="20" t="str">
        <f>IF(D64 &lt;&gt; "", IF('F-FYS-FIS-SE-007 Portada'!$I$24 &lt;&gt; "", 'F-FYS-FIS-SE-007 Portada'!$I$24, ""), "")</f>
        <v/>
      </c>
      <c r="AA64" s="20" t="str">
        <f>IF(D64 &lt;&gt; "", IF('F-FYS-FIS-SE-007 Portada'!$I$25 &lt;&gt; "", 'F-FYS-FIS-SE-007 Portada'!$I$25, ""), "")</f>
        <v/>
      </c>
      <c r="AB64" s="20" t="str">
        <f>IF(D64&lt;&gt; "", IF('F-FYS-FIS-SE-007 Portada'!$I$26 &lt;&gt; "", 'F-FYS-FIS-SE-007 Portada'!$I$26, ""), "")</f>
        <v/>
      </c>
      <c r="AC64" s="20" t="str">
        <f>IF(D64 &lt;&gt; "", IF('F-FYS-FIS-SE-007 Portada'!$I$27 &lt;&gt; "", 'F-FYS-FIS-SE-007 Portada'!$I$27, ""), "")</f>
        <v/>
      </c>
      <c r="AD64" s="20" t="str">
        <f>IF(D64&lt;&gt; "", IF('F-FYS-FIS-SE-007 Portada'!$I$28 &lt;&gt; "", 'F-FYS-FIS-SE-007 Portada'!$I$28, ""), "")</f>
        <v/>
      </c>
    </row>
    <row r="65" spans="4:30" x14ac:dyDescent="0.25">
      <c r="D65" s="50"/>
      <c r="E65" s="22" t="str">
        <f>IF(ISBLANK($D65),"", ISNUMBER(MATCH($D65,LVOD[especie],0)))</f>
        <v/>
      </c>
      <c r="F65" s="17"/>
      <c r="G65" s="16"/>
      <c r="H65" s="22">
        <f t="shared" si="3"/>
        <v>0</v>
      </c>
      <c r="I65" s="41" t="b">
        <f>ISNUMBER(MATCH(SUBSTITUTE(SUBSTITUTE(SUBSTITUTE(SUBSTITUTE(SUBSTITUTE(SUBSTITUTE(SUBSTITUTE(SUBSTITUTE(SUBSTITUTE(SUBSTITUTE($G65, " ", ""), ".", ""), "-", ""), "_", ""), "/",""), "á","a"), "é","e"), "í", "i"), "ó", "o"), "ú", "u"),LVOD[variedadValidacion],0))</f>
        <v>0</v>
      </c>
      <c r="J65" s="16"/>
      <c r="K65" s="16"/>
      <c r="L65" s="56"/>
      <c r="M65" s="59" t="str">
        <f t="shared" si="2"/>
        <v/>
      </c>
      <c r="N65" s="29" t="str">
        <f>IF(D65&lt;&gt;"", IF('F-FYS-FIS-SE-007 Portada'!$I$9 &lt;&gt; "", 'F-FYS-FIS-SE-007 Portada'!$I$9, ""), "")</f>
        <v/>
      </c>
      <c r="O65" s="18" t="str">
        <f>IF(D65&lt;&gt;"", IF('F-FYS-FIS-SE-007 Portada'!$I$11 &lt;&gt; "", 'F-FYS-FIS-SE-007 Portada'!$I$11, ""),"")</f>
        <v/>
      </c>
      <c r="P65" s="18" t="str">
        <f>IF(D65&lt;&gt;"", IF('F-FYS-FIS-SE-007 Portada'!$I$12 &lt;&gt; "", 'F-FYS-FIS-SE-007 Portada'!$I$12, ""),"")</f>
        <v/>
      </c>
      <c r="Q65" s="18" t="str">
        <f>IF(D65&lt;&gt;"", IF('F-FYS-FIS-SE-007 Portada'!$I$13 &lt;&gt; "", 'F-FYS-FIS-SE-007 Portada'!$I$13, ""), "")</f>
        <v/>
      </c>
      <c r="R65" s="18" t="str">
        <f>IF(D65&lt;&gt;"", IF('F-FYS-FIS-SE-007 Portada'!$I$14 &lt;&gt; "", 'F-FYS-FIS-SE-007 Portada'!$I$14, ""), "")</f>
        <v/>
      </c>
      <c r="S65" s="18" t="str">
        <f>IF(D65&lt;&gt;"", IF('F-FYS-FIS-SE-007 Portada'!$I$15 &lt;&gt; "", 'F-FYS-FIS-SE-007 Portada'!$I$15, ""), "")</f>
        <v/>
      </c>
      <c r="T65" s="18" t="str">
        <f>IF(D65&lt;&gt;"", IF('F-FYS-FIS-SE-007 Portada'!$I$16 &lt;&gt; "", 'F-FYS-FIS-SE-007 Portada'!$I$16, ""), "")</f>
        <v/>
      </c>
      <c r="U65" s="18" t="str">
        <f>IF(D65&lt;&gt;"", IF('F-FYS-FIS-SE-007 Portada'!$I$17 &lt;&gt; "", 'F-FYS-FIS-SE-007 Portada'!$I$17, ""), "")</f>
        <v/>
      </c>
      <c r="V65" s="18" t="str">
        <f>IF(D65&lt;&gt;"", IF('F-FYS-FIS-SE-007 Portada'!$I$18 &lt;&gt; "", 'F-FYS-FIS-SE-007 Portada'!$I$18, ""), "")</f>
        <v/>
      </c>
      <c r="W65" s="18" t="str">
        <f>IF(D65&lt;&gt;"", IF('F-FYS-FIS-SE-007 Portada'!$I$19 &lt;&gt; "", 'F-FYS-FIS-SE-007 Portada'!$I$19, ""), "")</f>
        <v/>
      </c>
      <c r="X65" s="18" t="str">
        <f>IF(D65 &lt;&gt; "", IF('F-FYS-FIS-SE-007 Portada'!$I$20 &lt;&gt; "", 'F-FYS-FIS-SE-007 Portada'!$I$20, ""), "")</f>
        <v/>
      </c>
      <c r="Y65" s="20" t="str">
        <f>IF(D65 &lt;&gt; "", IF('F-FYS-FIS-SE-007 Portada'!$I$22 &lt;&gt; "", 'F-FYS-FIS-SE-007 Portada'!$I$22, ""), "")</f>
        <v/>
      </c>
      <c r="Z65" s="20" t="str">
        <f>IF(D65 &lt;&gt; "", IF('F-FYS-FIS-SE-007 Portada'!$I$24 &lt;&gt; "", 'F-FYS-FIS-SE-007 Portada'!$I$24, ""), "")</f>
        <v/>
      </c>
      <c r="AA65" s="20" t="str">
        <f>IF(D65 &lt;&gt; "", IF('F-FYS-FIS-SE-007 Portada'!$I$25 &lt;&gt; "", 'F-FYS-FIS-SE-007 Portada'!$I$25, ""), "")</f>
        <v/>
      </c>
      <c r="AB65" s="20" t="str">
        <f>IF(D65&lt;&gt; "", IF('F-FYS-FIS-SE-007 Portada'!$I$26 &lt;&gt; "", 'F-FYS-FIS-SE-007 Portada'!$I$26, ""), "")</f>
        <v/>
      </c>
      <c r="AC65" s="20" t="str">
        <f>IF(D65 &lt;&gt; "", IF('F-FYS-FIS-SE-007 Portada'!$I$27 &lt;&gt; "", 'F-FYS-FIS-SE-007 Portada'!$I$27, ""), "")</f>
        <v/>
      </c>
      <c r="AD65" s="20" t="str">
        <f>IF(D65&lt;&gt; "", IF('F-FYS-FIS-SE-007 Portada'!$I$28 &lt;&gt; "", 'F-FYS-FIS-SE-007 Portada'!$I$28, ""), "")</f>
        <v/>
      </c>
    </row>
    <row r="66" spans="4:30" x14ac:dyDescent="0.25">
      <c r="D66" s="50"/>
      <c r="E66" s="22" t="str">
        <f>IF(ISBLANK($D66),"", ISNUMBER(MATCH($D66,LVOD[especie],0)))</f>
        <v/>
      </c>
      <c r="F66" s="17"/>
      <c r="G66" s="16"/>
      <c r="H66" s="22">
        <f t="shared" si="3"/>
        <v>0</v>
      </c>
      <c r="I66" s="41" t="b">
        <f>ISNUMBER(MATCH(SUBSTITUTE(SUBSTITUTE(SUBSTITUTE(SUBSTITUTE(SUBSTITUTE(SUBSTITUTE(SUBSTITUTE(SUBSTITUTE(SUBSTITUTE(SUBSTITUTE($G66, " ", ""), ".", ""), "-", ""), "_", ""), "/",""), "á","a"), "é","e"), "í", "i"), "ó", "o"), "ú", "u"),LVOD[variedadValidacion],0))</f>
        <v>0</v>
      </c>
      <c r="J66" s="16"/>
      <c r="K66" s="16"/>
      <c r="L66" s="56"/>
      <c r="M66" s="59" t="str">
        <f t="shared" si="2"/>
        <v/>
      </c>
      <c r="N66" s="29" t="str">
        <f>IF(D66&lt;&gt;"", IF('F-FYS-FIS-SE-007 Portada'!$I$9 &lt;&gt; "", 'F-FYS-FIS-SE-007 Portada'!$I$9, ""), "")</f>
        <v/>
      </c>
      <c r="O66" s="18" t="str">
        <f>IF(D66&lt;&gt;"", IF('F-FYS-FIS-SE-007 Portada'!$I$11 &lt;&gt; "", 'F-FYS-FIS-SE-007 Portada'!$I$11, ""),"")</f>
        <v/>
      </c>
      <c r="P66" s="18" t="str">
        <f>IF(D66&lt;&gt;"", IF('F-FYS-FIS-SE-007 Portada'!$I$12 &lt;&gt; "", 'F-FYS-FIS-SE-007 Portada'!$I$12, ""),"")</f>
        <v/>
      </c>
      <c r="Q66" s="18" t="str">
        <f>IF(D66&lt;&gt;"", IF('F-FYS-FIS-SE-007 Portada'!$I$13 &lt;&gt; "", 'F-FYS-FIS-SE-007 Portada'!$I$13, ""), "")</f>
        <v/>
      </c>
      <c r="R66" s="18" t="str">
        <f>IF(D66&lt;&gt;"", IF('F-FYS-FIS-SE-007 Portada'!$I$14 &lt;&gt; "", 'F-FYS-FIS-SE-007 Portada'!$I$14, ""), "")</f>
        <v/>
      </c>
      <c r="S66" s="18" t="str">
        <f>IF(D66&lt;&gt;"", IF('F-FYS-FIS-SE-007 Portada'!$I$15 &lt;&gt; "", 'F-FYS-FIS-SE-007 Portada'!$I$15, ""), "")</f>
        <v/>
      </c>
      <c r="T66" s="18" t="str">
        <f>IF(D66&lt;&gt;"", IF('F-FYS-FIS-SE-007 Portada'!$I$16 &lt;&gt; "", 'F-FYS-FIS-SE-007 Portada'!$I$16, ""), "")</f>
        <v/>
      </c>
      <c r="U66" s="18" t="str">
        <f>IF(D66&lt;&gt;"", IF('F-FYS-FIS-SE-007 Portada'!$I$17 &lt;&gt; "", 'F-FYS-FIS-SE-007 Portada'!$I$17, ""), "")</f>
        <v/>
      </c>
      <c r="V66" s="18" t="str">
        <f>IF(D66&lt;&gt;"", IF('F-FYS-FIS-SE-007 Portada'!$I$18 &lt;&gt; "", 'F-FYS-FIS-SE-007 Portada'!$I$18, ""), "")</f>
        <v/>
      </c>
      <c r="W66" s="18" t="str">
        <f>IF(D66&lt;&gt;"", IF('F-FYS-FIS-SE-007 Portada'!$I$19 &lt;&gt; "", 'F-FYS-FIS-SE-007 Portada'!$I$19, ""), "")</f>
        <v/>
      </c>
      <c r="X66" s="18" t="str">
        <f>IF(D66 &lt;&gt; "", IF('F-FYS-FIS-SE-007 Portada'!$I$20 &lt;&gt; "", 'F-FYS-FIS-SE-007 Portada'!$I$20, ""), "")</f>
        <v/>
      </c>
      <c r="Y66" s="20" t="str">
        <f>IF(D66 &lt;&gt; "", IF('F-FYS-FIS-SE-007 Portada'!$I$22 &lt;&gt; "", 'F-FYS-FIS-SE-007 Portada'!$I$22, ""), "")</f>
        <v/>
      </c>
      <c r="Z66" s="20" t="str">
        <f>IF(D66 &lt;&gt; "", IF('F-FYS-FIS-SE-007 Portada'!$I$24 &lt;&gt; "", 'F-FYS-FIS-SE-007 Portada'!$I$24, ""), "")</f>
        <v/>
      </c>
      <c r="AA66" s="20" t="str">
        <f>IF(D66 &lt;&gt; "", IF('F-FYS-FIS-SE-007 Portada'!$I$25 &lt;&gt; "", 'F-FYS-FIS-SE-007 Portada'!$I$25, ""), "")</f>
        <v/>
      </c>
      <c r="AB66" s="20" t="str">
        <f>IF(D66&lt;&gt; "", IF('F-FYS-FIS-SE-007 Portada'!$I$26 &lt;&gt; "", 'F-FYS-FIS-SE-007 Portada'!$I$26, ""), "")</f>
        <v/>
      </c>
      <c r="AC66" s="20" t="str">
        <f>IF(D66 &lt;&gt; "", IF('F-FYS-FIS-SE-007 Portada'!$I$27 &lt;&gt; "", 'F-FYS-FIS-SE-007 Portada'!$I$27, ""), "")</f>
        <v/>
      </c>
      <c r="AD66" s="20" t="str">
        <f>IF(D66&lt;&gt; "", IF('F-FYS-FIS-SE-007 Portada'!$I$28 &lt;&gt; "", 'F-FYS-FIS-SE-007 Portada'!$I$28, ""), "")</f>
        <v/>
      </c>
    </row>
    <row r="67" spans="4:30" x14ac:dyDescent="0.25">
      <c r="D67" s="50"/>
      <c r="E67" s="22" t="str">
        <f>IF(ISBLANK($D67),"", ISNUMBER(MATCH($D67,LVOD[especie],0)))</f>
        <v/>
      </c>
      <c r="F67" s="17"/>
      <c r="G67" s="16"/>
      <c r="H67" s="22">
        <f t="shared" si="3"/>
        <v>0</v>
      </c>
      <c r="I67" s="41" t="b">
        <f>ISNUMBER(MATCH(SUBSTITUTE(SUBSTITUTE(SUBSTITUTE(SUBSTITUTE(SUBSTITUTE(SUBSTITUTE(SUBSTITUTE(SUBSTITUTE(SUBSTITUTE(SUBSTITUTE($G67, " ", ""), ".", ""), "-", ""), "_", ""), "/",""), "á","a"), "é","e"), "í", "i"), "ó", "o"), "ú", "u"),LVOD[variedadValidacion],0))</f>
        <v>0</v>
      </c>
      <c r="J67" s="16"/>
      <c r="K67" s="16"/>
      <c r="L67" s="56"/>
      <c r="M67" s="59" t="str">
        <f t="shared" si="2"/>
        <v/>
      </c>
      <c r="N67" s="29" t="str">
        <f>IF(D67&lt;&gt;"", IF('F-FYS-FIS-SE-007 Portada'!$I$9 &lt;&gt; "", 'F-FYS-FIS-SE-007 Portada'!$I$9, ""), "")</f>
        <v/>
      </c>
      <c r="O67" s="18" t="str">
        <f>IF(D67&lt;&gt;"", IF('F-FYS-FIS-SE-007 Portada'!$I$11 &lt;&gt; "", 'F-FYS-FIS-SE-007 Portada'!$I$11, ""),"")</f>
        <v/>
      </c>
      <c r="P67" s="18" t="str">
        <f>IF(D67&lt;&gt;"", IF('F-FYS-FIS-SE-007 Portada'!$I$12 &lt;&gt; "", 'F-FYS-FIS-SE-007 Portada'!$I$12, ""),"")</f>
        <v/>
      </c>
      <c r="Q67" s="18" t="str">
        <f>IF(D67&lt;&gt;"", IF('F-FYS-FIS-SE-007 Portada'!$I$13 &lt;&gt; "", 'F-FYS-FIS-SE-007 Portada'!$I$13, ""), "")</f>
        <v/>
      </c>
      <c r="R67" s="18" t="str">
        <f>IF(D67&lt;&gt;"", IF('F-FYS-FIS-SE-007 Portada'!$I$14 &lt;&gt; "", 'F-FYS-FIS-SE-007 Portada'!$I$14, ""), "")</f>
        <v/>
      </c>
      <c r="S67" s="18" t="str">
        <f>IF(D67&lt;&gt;"", IF('F-FYS-FIS-SE-007 Portada'!$I$15 &lt;&gt; "", 'F-FYS-FIS-SE-007 Portada'!$I$15, ""), "")</f>
        <v/>
      </c>
      <c r="T67" s="18" t="str">
        <f>IF(D67&lt;&gt;"", IF('F-FYS-FIS-SE-007 Portada'!$I$16 &lt;&gt; "", 'F-FYS-FIS-SE-007 Portada'!$I$16, ""), "")</f>
        <v/>
      </c>
      <c r="U67" s="18" t="str">
        <f>IF(D67&lt;&gt;"", IF('F-FYS-FIS-SE-007 Portada'!$I$17 &lt;&gt; "", 'F-FYS-FIS-SE-007 Portada'!$I$17, ""), "")</f>
        <v/>
      </c>
      <c r="V67" s="18" t="str">
        <f>IF(D67&lt;&gt;"", IF('F-FYS-FIS-SE-007 Portada'!$I$18 &lt;&gt; "", 'F-FYS-FIS-SE-007 Portada'!$I$18, ""), "")</f>
        <v/>
      </c>
      <c r="W67" s="18" t="str">
        <f>IF(D67&lt;&gt;"", IF('F-FYS-FIS-SE-007 Portada'!$I$19 &lt;&gt; "", 'F-FYS-FIS-SE-007 Portada'!$I$19, ""), "")</f>
        <v/>
      </c>
      <c r="X67" s="18" t="str">
        <f>IF(D67 &lt;&gt; "", IF('F-FYS-FIS-SE-007 Portada'!$I$20 &lt;&gt; "", 'F-FYS-FIS-SE-007 Portada'!$I$20, ""), "")</f>
        <v/>
      </c>
      <c r="Y67" s="20" t="str">
        <f>IF(D67 &lt;&gt; "", IF('F-FYS-FIS-SE-007 Portada'!$I$22 &lt;&gt; "", 'F-FYS-FIS-SE-007 Portada'!$I$22, ""), "")</f>
        <v/>
      </c>
      <c r="Z67" s="20" t="str">
        <f>IF(D67 &lt;&gt; "", IF('F-FYS-FIS-SE-007 Portada'!$I$24 &lt;&gt; "", 'F-FYS-FIS-SE-007 Portada'!$I$24, ""), "")</f>
        <v/>
      </c>
      <c r="AA67" s="20" t="str">
        <f>IF(D67 &lt;&gt; "", IF('F-FYS-FIS-SE-007 Portada'!$I$25 &lt;&gt; "", 'F-FYS-FIS-SE-007 Portada'!$I$25, ""), "")</f>
        <v/>
      </c>
      <c r="AB67" s="20" t="str">
        <f>IF(D67&lt;&gt; "", IF('F-FYS-FIS-SE-007 Portada'!$I$26 &lt;&gt; "", 'F-FYS-FIS-SE-007 Portada'!$I$26, ""), "")</f>
        <v/>
      </c>
      <c r="AC67" s="20" t="str">
        <f>IF(D67 &lt;&gt; "", IF('F-FYS-FIS-SE-007 Portada'!$I$27 &lt;&gt; "", 'F-FYS-FIS-SE-007 Portada'!$I$27, ""), "")</f>
        <v/>
      </c>
      <c r="AD67" s="20" t="str">
        <f>IF(D67&lt;&gt; "", IF('F-FYS-FIS-SE-007 Portada'!$I$28 &lt;&gt; "", 'F-FYS-FIS-SE-007 Portada'!$I$28, ""), "")</f>
        <v/>
      </c>
    </row>
    <row r="68" spans="4:30" x14ac:dyDescent="0.25">
      <c r="D68" s="50"/>
      <c r="E68" s="22" t="str">
        <f>IF(ISBLANK($D68),"", ISNUMBER(MATCH($D68,LVOD[especie],0)))</f>
        <v/>
      </c>
      <c r="F68" s="17"/>
      <c r="G68" s="16"/>
      <c r="H68" s="22">
        <f t="shared" si="3"/>
        <v>0</v>
      </c>
      <c r="I68" s="41" t="b">
        <f>ISNUMBER(MATCH(SUBSTITUTE(SUBSTITUTE(SUBSTITUTE(SUBSTITUTE(SUBSTITUTE(SUBSTITUTE(SUBSTITUTE(SUBSTITUTE(SUBSTITUTE(SUBSTITUTE($G68, " ", ""), ".", ""), "-", ""), "_", ""), "/",""), "á","a"), "é","e"), "í", "i"), "ó", "o"), "ú", "u"),LVOD[variedadValidacion],0))</f>
        <v>0</v>
      </c>
      <c r="J68" s="16"/>
      <c r="K68" s="16"/>
      <c r="L68" s="56"/>
      <c r="M68" s="59" t="str">
        <f t="shared" si="2"/>
        <v/>
      </c>
      <c r="N68" s="29" t="str">
        <f>IF(D68&lt;&gt;"", IF('F-FYS-FIS-SE-007 Portada'!$I$9 &lt;&gt; "", 'F-FYS-FIS-SE-007 Portada'!$I$9, ""), "")</f>
        <v/>
      </c>
      <c r="O68" s="18" t="str">
        <f>IF(D68&lt;&gt;"", IF('F-FYS-FIS-SE-007 Portada'!$I$11 &lt;&gt; "", 'F-FYS-FIS-SE-007 Portada'!$I$11, ""),"")</f>
        <v/>
      </c>
      <c r="P68" s="18" t="str">
        <f>IF(D68&lt;&gt;"", IF('F-FYS-FIS-SE-007 Portada'!$I$12 &lt;&gt; "", 'F-FYS-FIS-SE-007 Portada'!$I$12, ""),"")</f>
        <v/>
      </c>
      <c r="Q68" s="18" t="str">
        <f>IF(D68&lt;&gt;"", IF('F-FYS-FIS-SE-007 Portada'!$I$13 &lt;&gt; "", 'F-FYS-FIS-SE-007 Portada'!$I$13, ""), "")</f>
        <v/>
      </c>
      <c r="R68" s="18" t="str">
        <f>IF(D68&lt;&gt;"", IF('F-FYS-FIS-SE-007 Portada'!$I$14 &lt;&gt; "", 'F-FYS-FIS-SE-007 Portada'!$I$14, ""), "")</f>
        <v/>
      </c>
      <c r="S68" s="18" t="str">
        <f>IF(D68&lt;&gt;"", IF('F-FYS-FIS-SE-007 Portada'!$I$15 &lt;&gt; "", 'F-FYS-FIS-SE-007 Portada'!$I$15, ""), "")</f>
        <v/>
      </c>
      <c r="T68" s="18" t="str">
        <f>IF(D68&lt;&gt;"", IF('F-FYS-FIS-SE-007 Portada'!$I$16 &lt;&gt; "", 'F-FYS-FIS-SE-007 Portada'!$I$16, ""), "")</f>
        <v/>
      </c>
      <c r="U68" s="18" t="str">
        <f>IF(D68&lt;&gt;"", IF('F-FYS-FIS-SE-007 Portada'!$I$17 &lt;&gt; "", 'F-FYS-FIS-SE-007 Portada'!$I$17, ""), "")</f>
        <v/>
      </c>
      <c r="V68" s="18" t="str">
        <f>IF(D68&lt;&gt;"", IF('F-FYS-FIS-SE-007 Portada'!$I$18 &lt;&gt; "", 'F-FYS-FIS-SE-007 Portada'!$I$18, ""), "")</f>
        <v/>
      </c>
      <c r="W68" s="18" t="str">
        <f>IF(D68&lt;&gt;"", IF('F-FYS-FIS-SE-007 Portada'!$I$19 &lt;&gt; "", 'F-FYS-FIS-SE-007 Portada'!$I$19, ""), "")</f>
        <v/>
      </c>
      <c r="X68" s="18" t="str">
        <f>IF(D68 &lt;&gt; "", IF('F-FYS-FIS-SE-007 Portada'!$I$20 &lt;&gt; "", 'F-FYS-FIS-SE-007 Portada'!$I$20, ""), "")</f>
        <v/>
      </c>
      <c r="Y68" s="20" t="str">
        <f>IF(D68 &lt;&gt; "", IF('F-FYS-FIS-SE-007 Portada'!$I$22 &lt;&gt; "", 'F-FYS-FIS-SE-007 Portada'!$I$22, ""), "")</f>
        <v/>
      </c>
      <c r="Z68" s="20" t="str">
        <f>IF(D68 &lt;&gt; "", IF('F-FYS-FIS-SE-007 Portada'!$I$24 &lt;&gt; "", 'F-FYS-FIS-SE-007 Portada'!$I$24, ""), "")</f>
        <v/>
      </c>
      <c r="AA68" s="20" t="str">
        <f>IF(D68 &lt;&gt; "", IF('F-FYS-FIS-SE-007 Portada'!$I$25 &lt;&gt; "", 'F-FYS-FIS-SE-007 Portada'!$I$25, ""), "")</f>
        <v/>
      </c>
      <c r="AB68" s="20" t="str">
        <f>IF(D68&lt;&gt; "", IF('F-FYS-FIS-SE-007 Portada'!$I$26 &lt;&gt; "", 'F-FYS-FIS-SE-007 Portada'!$I$26, ""), "")</f>
        <v/>
      </c>
      <c r="AC68" s="20" t="str">
        <f>IF(D68 &lt;&gt; "", IF('F-FYS-FIS-SE-007 Portada'!$I$27 &lt;&gt; "", 'F-FYS-FIS-SE-007 Portada'!$I$27, ""), "")</f>
        <v/>
      </c>
      <c r="AD68" s="20" t="str">
        <f>IF(D68&lt;&gt; "", IF('F-FYS-FIS-SE-007 Portada'!$I$28 &lt;&gt; "", 'F-FYS-FIS-SE-007 Portada'!$I$28, ""), "")</f>
        <v/>
      </c>
    </row>
    <row r="69" spans="4:30" x14ac:dyDescent="0.25">
      <c r="D69" s="50"/>
      <c r="E69" s="22" t="str">
        <f>IF(ISBLANK($D69),"", ISNUMBER(MATCH($D69,LVOD[especie],0)))</f>
        <v/>
      </c>
      <c r="F69" s="17"/>
      <c r="G69" s="16"/>
      <c r="H69" s="22">
        <f t="shared" si="3"/>
        <v>0</v>
      </c>
      <c r="I69" s="41" t="b">
        <f>ISNUMBER(MATCH(SUBSTITUTE(SUBSTITUTE(SUBSTITUTE(SUBSTITUTE(SUBSTITUTE(SUBSTITUTE(SUBSTITUTE(SUBSTITUTE(SUBSTITUTE(SUBSTITUTE($G69, " ", ""), ".", ""), "-", ""), "_", ""), "/",""), "á","a"), "é","e"), "í", "i"), "ó", "o"), "ú", "u"),LVOD[variedadValidacion],0))</f>
        <v>0</v>
      </c>
      <c r="J69" s="16"/>
      <c r="K69" s="16"/>
      <c r="L69" s="56"/>
      <c r="M69" s="59" t="str">
        <f t="shared" si="2"/>
        <v/>
      </c>
      <c r="N69" s="29" t="str">
        <f>IF(D69&lt;&gt;"", IF('F-FYS-FIS-SE-007 Portada'!$I$9 &lt;&gt; "", 'F-FYS-FIS-SE-007 Portada'!$I$9, ""), "")</f>
        <v/>
      </c>
      <c r="O69" s="18" t="str">
        <f>IF(D69&lt;&gt;"", IF('F-FYS-FIS-SE-007 Portada'!$I$11 &lt;&gt; "", 'F-FYS-FIS-SE-007 Portada'!$I$11, ""),"")</f>
        <v/>
      </c>
      <c r="P69" s="18" t="str">
        <f>IF(D69&lt;&gt;"", IF('F-FYS-FIS-SE-007 Portada'!$I$12 &lt;&gt; "", 'F-FYS-FIS-SE-007 Portada'!$I$12, ""),"")</f>
        <v/>
      </c>
      <c r="Q69" s="18" t="str">
        <f>IF(D69&lt;&gt;"", IF('F-FYS-FIS-SE-007 Portada'!$I$13 &lt;&gt; "", 'F-FYS-FIS-SE-007 Portada'!$I$13, ""), "")</f>
        <v/>
      </c>
      <c r="R69" s="18" t="str">
        <f>IF(D69&lt;&gt;"", IF('F-FYS-FIS-SE-007 Portada'!$I$14 &lt;&gt; "", 'F-FYS-FIS-SE-007 Portada'!$I$14, ""), "")</f>
        <v/>
      </c>
      <c r="S69" s="18" t="str">
        <f>IF(D69&lt;&gt;"", IF('F-FYS-FIS-SE-007 Portada'!$I$15 &lt;&gt; "", 'F-FYS-FIS-SE-007 Portada'!$I$15, ""), "")</f>
        <v/>
      </c>
      <c r="T69" s="18" t="str">
        <f>IF(D69&lt;&gt;"", IF('F-FYS-FIS-SE-007 Portada'!$I$16 &lt;&gt; "", 'F-FYS-FIS-SE-007 Portada'!$I$16, ""), "")</f>
        <v/>
      </c>
      <c r="U69" s="18" t="str">
        <f>IF(D69&lt;&gt;"", IF('F-FYS-FIS-SE-007 Portada'!$I$17 &lt;&gt; "", 'F-FYS-FIS-SE-007 Portada'!$I$17, ""), "")</f>
        <v/>
      </c>
      <c r="V69" s="18" t="str">
        <f>IF(D69&lt;&gt;"", IF('F-FYS-FIS-SE-007 Portada'!$I$18 &lt;&gt; "", 'F-FYS-FIS-SE-007 Portada'!$I$18, ""), "")</f>
        <v/>
      </c>
      <c r="W69" s="18" t="str">
        <f>IF(D69&lt;&gt;"", IF('F-FYS-FIS-SE-007 Portada'!$I$19 &lt;&gt; "", 'F-FYS-FIS-SE-007 Portada'!$I$19, ""), "")</f>
        <v/>
      </c>
      <c r="X69" s="18" t="str">
        <f>IF(D69 &lt;&gt; "", IF('F-FYS-FIS-SE-007 Portada'!$I$20 &lt;&gt; "", 'F-FYS-FIS-SE-007 Portada'!$I$20, ""), "")</f>
        <v/>
      </c>
      <c r="Y69" s="20" t="str">
        <f>IF(D69 &lt;&gt; "", IF('F-FYS-FIS-SE-007 Portada'!$I$22 &lt;&gt; "", 'F-FYS-FIS-SE-007 Portada'!$I$22, ""), "")</f>
        <v/>
      </c>
      <c r="Z69" s="20" t="str">
        <f>IF(D69 &lt;&gt; "", IF('F-FYS-FIS-SE-007 Portada'!$I$24 &lt;&gt; "", 'F-FYS-FIS-SE-007 Portada'!$I$24, ""), "")</f>
        <v/>
      </c>
      <c r="AA69" s="20" t="str">
        <f>IF(D69 &lt;&gt; "", IF('F-FYS-FIS-SE-007 Portada'!$I$25 &lt;&gt; "", 'F-FYS-FIS-SE-007 Portada'!$I$25, ""), "")</f>
        <v/>
      </c>
      <c r="AB69" s="20" t="str">
        <f>IF(D69&lt;&gt; "", IF('F-FYS-FIS-SE-007 Portada'!$I$26 &lt;&gt; "", 'F-FYS-FIS-SE-007 Portada'!$I$26, ""), "")</f>
        <v/>
      </c>
      <c r="AC69" s="20" t="str">
        <f>IF(D69 &lt;&gt; "", IF('F-FYS-FIS-SE-007 Portada'!$I$27 &lt;&gt; "", 'F-FYS-FIS-SE-007 Portada'!$I$27, ""), "")</f>
        <v/>
      </c>
      <c r="AD69" s="20" t="str">
        <f>IF(D69&lt;&gt; "", IF('F-FYS-FIS-SE-007 Portada'!$I$28 &lt;&gt; "", 'F-FYS-FIS-SE-007 Portada'!$I$28, ""), "")</f>
        <v/>
      </c>
    </row>
    <row r="70" spans="4:30" x14ac:dyDescent="0.25">
      <c r="D70" s="50"/>
      <c r="E70" s="22" t="str">
        <f>IF(ISBLANK($D70),"", ISNUMBER(MATCH($D70,LVOD[especie],0)))</f>
        <v/>
      </c>
      <c r="F70" s="17"/>
      <c r="G70" s="16"/>
      <c r="H70" s="22">
        <f t="shared" si="3"/>
        <v>0</v>
      </c>
      <c r="I70" s="41" t="b">
        <f>ISNUMBER(MATCH(SUBSTITUTE(SUBSTITUTE(SUBSTITUTE(SUBSTITUTE(SUBSTITUTE(SUBSTITUTE(SUBSTITUTE(SUBSTITUTE(SUBSTITUTE(SUBSTITUTE($G70, " ", ""), ".", ""), "-", ""), "_", ""), "/",""), "á","a"), "é","e"), "í", "i"), "ó", "o"), "ú", "u"),LVOD[variedadValidacion],0))</f>
        <v>0</v>
      </c>
      <c r="J70" s="16"/>
      <c r="K70" s="16"/>
      <c r="L70" s="56"/>
      <c r="M70" s="59" t="str">
        <f t="shared" ref="M70:M99" si="4">IF( AND(ISBLANK(K70), ISBLANK(L70) ), "",  SUM(K70, L70))</f>
        <v/>
      </c>
      <c r="N70" s="29" t="str">
        <f>IF(D70&lt;&gt;"", IF('F-FYS-FIS-SE-007 Portada'!$I$9 &lt;&gt; "", 'F-FYS-FIS-SE-007 Portada'!$I$9, ""), "")</f>
        <v/>
      </c>
      <c r="O70" s="18" t="str">
        <f>IF(D70&lt;&gt;"", IF('F-FYS-FIS-SE-007 Portada'!$I$11 &lt;&gt; "", 'F-FYS-FIS-SE-007 Portada'!$I$11, ""),"")</f>
        <v/>
      </c>
      <c r="P70" s="18" t="str">
        <f>IF(D70&lt;&gt;"", IF('F-FYS-FIS-SE-007 Portada'!$I$12 &lt;&gt; "", 'F-FYS-FIS-SE-007 Portada'!$I$12, ""),"")</f>
        <v/>
      </c>
      <c r="Q70" s="18" t="str">
        <f>IF(D70&lt;&gt;"", IF('F-FYS-FIS-SE-007 Portada'!$I$13 &lt;&gt; "", 'F-FYS-FIS-SE-007 Portada'!$I$13, ""), "")</f>
        <v/>
      </c>
      <c r="R70" s="18" t="str">
        <f>IF(D70&lt;&gt;"", IF('F-FYS-FIS-SE-007 Portada'!$I$14 &lt;&gt; "", 'F-FYS-FIS-SE-007 Portada'!$I$14, ""), "")</f>
        <v/>
      </c>
      <c r="S70" s="18" t="str">
        <f>IF(D70&lt;&gt;"", IF('F-FYS-FIS-SE-007 Portada'!$I$15 &lt;&gt; "", 'F-FYS-FIS-SE-007 Portada'!$I$15, ""), "")</f>
        <v/>
      </c>
      <c r="T70" s="18" t="str">
        <f>IF(D70&lt;&gt;"", IF('F-FYS-FIS-SE-007 Portada'!$I$16 &lt;&gt; "", 'F-FYS-FIS-SE-007 Portada'!$I$16, ""), "")</f>
        <v/>
      </c>
      <c r="U70" s="18" t="str">
        <f>IF(D70&lt;&gt;"", IF('F-FYS-FIS-SE-007 Portada'!$I$17 &lt;&gt; "", 'F-FYS-FIS-SE-007 Portada'!$I$17, ""), "")</f>
        <v/>
      </c>
      <c r="V70" s="18" t="str">
        <f>IF(D70&lt;&gt;"", IF('F-FYS-FIS-SE-007 Portada'!$I$18 &lt;&gt; "", 'F-FYS-FIS-SE-007 Portada'!$I$18, ""), "")</f>
        <v/>
      </c>
      <c r="W70" s="18" t="str">
        <f>IF(D70&lt;&gt;"", IF('F-FYS-FIS-SE-007 Portada'!$I$19 &lt;&gt; "", 'F-FYS-FIS-SE-007 Portada'!$I$19, ""), "")</f>
        <v/>
      </c>
      <c r="X70" s="18" t="str">
        <f>IF(D70 &lt;&gt; "", IF('F-FYS-FIS-SE-007 Portada'!$I$20 &lt;&gt; "", 'F-FYS-FIS-SE-007 Portada'!$I$20, ""), "")</f>
        <v/>
      </c>
      <c r="Y70" s="20" t="str">
        <f>IF(D70 &lt;&gt; "", IF('F-FYS-FIS-SE-007 Portada'!$I$22 &lt;&gt; "", 'F-FYS-FIS-SE-007 Portada'!$I$22, ""), "")</f>
        <v/>
      </c>
      <c r="Z70" s="20" t="str">
        <f>IF(D70 &lt;&gt; "", IF('F-FYS-FIS-SE-007 Portada'!$I$24 &lt;&gt; "", 'F-FYS-FIS-SE-007 Portada'!$I$24, ""), "")</f>
        <v/>
      </c>
      <c r="AA70" s="20" t="str">
        <f>IF(D70 &lt;&gt; "", IF('F-FYS-FIS-SE-007 Portada'!$I$25 &lt;&gt; "", 'F-FYS-FIS-SE-007 Portada'!$I$25, ""), "")</f>
        <v/>
      </c>
      <c r="AB70" s="20" t="str">
        <f>IF(D70&lt;&gt; "", IF('F-FYS-FIS-SE-007 Portada'!$I$26 &lt;&gt; "", 'F-FYS-FIS-SE-007 Portada'!$I$26, ""), "")</f>
        <v/>
      </c>
      <c r="AC70" s="20" t="str">
        <f>IF(D70 &lt;&gt; "", IF('F-FYS-FIS-SE-007 Portada'!$I$27 &lt;&gt; "", 'F-FYS-FIS-SE-007 Portada'!$I$27, ""), "")</f>
        <v/>
      </c>
      <c r="AD70" s="20" t="str">
        <f>IF(D70&lt;&gt; "", IF('F-FYS-FIS-SE-007 Portada'!$I$28 &lt;&gt; "", 'F-FYS-FIS-SE-007 Portada'!$I$28, ""), "")</f>
        <v/>
      </c>
    </row>
    <row r="71" spans="4:30" x14ac:dyDescent="0.25">
      <c r="D71" s="50"/>
      <c r="E71" s="22" t="str">
        <f>IF(ISBLANK($D71),"", ISNUMBER(MATCH($D71,LVOD[especie],0)))</f>
        <v/>
      </c>
      <c r="F71" s="17"/>
      <c r="G71" s="16"/>
      <c r="H71" s="22">
        <f t="shared" si="3"/>
        <v>0</v>
      </c>
      <c r="I71" s="41" t="b">
        <f>ISNUMBER(MATCH(SUBSTITUTE(SUBSTITUTE(SUBSTITUTE(SUBSTITUTE(SUBSTITUTE(SUBSTITUTE(SUBSTITUTE(SUBSTITUTE(SUBSTITUTE(SUBSTITUTE($G71, " ", ""), ".", ""), "-", ""), "_", ""), "/",""), "á","a"), "é","e"), "í", "i"), "ó", "o"), "ú", "u"),LVOD[variedadValidacion],0))</f>
        <v>0</v>
      </c>
      <c r="J71" s="16"/>
      <c r="K71" s="16"/>
      <c r="L71" s="56"/>
      <c r="M71" s="59" t="str">
        <f t="shared" si="4"/>
        <v/>
      </c>
      <c r="N71" s="29" t="str">
        <f>IF(D71&lt;&gt;"", IF('F-FYS-FIS-SE-007 Portada'!$I$9 &lt;&gt; "", 'F-FYS-FIS-SE-007 Portada'!$I$9, ""), "")</f>
        <v/>
      </c>
      <c r="O71" s="18" t="str">
        <f>IF(D71&lt;&gt;"", IF('F-FYS-FIS-SE-007 Portada'!$I$11 &lt;&gt; "", 'F-FYS-FIS-SE-007 Portada'!$I$11, ""),"")</f>
        <v/>
      </c>
      <c r="P71" s="18" t="str">
        <f>IF(D71&lt;&gt;"", IF('F-FYS-FIS-SE-007 Portada'!$I$12 &lt;&gt; "", 'F-FYS-FIS-SE-007 Portada'!$I$12, ""),"")</f>
        <v/>
      </c>
      <c r="Q71" s="18" t="str">
        <f>IF(D71&lt;&gt;"", IF('F-FYS-FIS-SE-007 Portada'!$I$13 &lt;&gt; "", 'F-FYS-FIS-SE-007 Portada'!$I$13, ""), "")</f>
        <v/>
      </c>
      <c r="R71" s="18" t="str">
        <f>IF(D71&lt;&gt;"", IF('F-FYS-FIS-SE-007 Portada'!$I$14 &lt;&gt; "", 'F-FYS-FIS-SE-007 Portada'!$I$14, ""), "")</f>
        <v/>
      </c>
      <c r="S71" s="18" t="str">
        <f>IF(D71&lt;&gt;"", IF('F-FYS-FIS-SE-007 Portada'!$I$15 &lt;&gt; "", 'F-FYS-FIS-SE-007 Portada'!$I$15, ""), "")</f>
        <v/>
      </c>
      <c r="T71" s="18" t="str">
        <f>IF(D71&lt;&gt;"", IF('F-FYS-FIS-SE-007 Portada'!$I$16 &lt;&gt; "", 'F-FYS-FIS-SE-007 Portada'!$I$16, ""), "")</f>
        <v/>
      </c>
      <c r="U71" s="18" t="str">
        <f>IF(D71&lt;&gt;"", IF('F-FYS-FIS-SE-007 Portada'!$I$17 &lt;&gt; "", 'F-FYS-FIS-SE-007 Portada'!$I$17, ""), "")</f>
        <v/>
      </c>
      <c r="V71" s="18" t="str">
        <f>IF(D71&lt;&gt;"", IF('F-FYS-FIS-SE-007 Portada'!$I$18 &lt;&gt; "", 'F-FYS-FIS-SE-007 Portada'!$I$18, ""), "")</f>
        <v/>
      </c>
      <c r="W71" s="18" t="str">
        <f>IF(D71&lt;&gt;"", IF('F-FYS-FIS-SE-007 Portada'!$I$19 &lt;&gt; "", 'F-FYS-FIS-SE-007 Portada'!$I$19, ""), "")</f>
        <v/>
      </c>
      <c r="X71" s="18" t="str">
        <f>IF(D71 &lt;&gt; "", IF('F-FYS-FIS-SE-007 Portada'!$I$20 &lt;&gt; "", 'F-FYS-FIS-SE-007 Portada'!$I$20, ""), "")</f>
        <v/>
      </c>
      <c r="Y71" s="20" t="str">
        <f>IF(D71 &lt;&gt; "", IF('F-FYS-FIS-SE-007 Portada'!$I$22 &lt;&gt; "", 'F-FYS-FIS-SE-007 Portada'!$I$22, ""), "")</f>
        <v/>
      </c>
      <c r="Z71" s="20" t="str">
        <f>IF(D71 &lt;&gt; "", IF('F-FYS-FIS-SE-007 Portada'!$I$24 &lt;&gt; "", 'F-FYS-FIS-SE-007 Portada'!$I$24, ""), "")</f>
        <v/>
      </c>
      <c r="AA71" s="20" t="str">
        <f>IF(D71 &lt;&gt; "", IF('F-FYS-FIS-SE-007 Portada'!$I$25 &lt;&gt; "", 'F-FYS-FIS-SE-007 Portada'!$I$25, ""), "")</f>
        <v/>
      </c>
      <c r="AB71" s="20" t="str">
        <f>IF(D71&lt;&gt; "", IF('F-FYS-FIS-SE-007 Portada'!$I$26 &lt;&gt; "", 'F-FYS-FIS-SE-007 Portada'!$I$26, ""), "")</f>
        <v/>
      </c>
      <c r="AC71" s="20" t="str">
        <f>IF(D71 &lt;&gt; "", IF('F-FYS-FIS-SE-007 Portada'!$I$27 &lt;&gt; "", 'F-FYS-FIS-SE-007 Portada'!$I$27, ""), "")</f>
        <v/>
      </c>
      <c r="AD71" s="20" t="str">
        <f>IF(D71&lt;&gt; "", IF('F-FYS-FIS-SE-007 Portada'!$I$28 &lt;&gt; "", 'F-FYS-FIS-SE-007 Portada'!$I$28, ""), "")</f>
        <v/>
      </c>
    </row>
    <row r="72" spans="4:30" x14ac:dyDescent="0.25">
      <c r="D72" s="50"/>
      <c r="E72" s="22" t="str">
        <f>IF(ISBLANK($D72),"", ISNUMBER(MATCH($D72,LVOD[especie],0)))</f>
        <v/>
      </c>
      <c r="F72" s="17"/>
      <c r="G72" s="16"/>
      <c r="H72" s="22">
        <f t="shared" si="3"/>
        <v>0</v>
      </c>
      <c r="I72" s="41" t="b">
        <f>ISNUMBER(MATCH(SUBSTITUTE(SUBSTITUTE(SUBSTITUTE(SUBSTITUTE(SUBSTITUTE(SUBSTITUTE(SUBSTITUTE(SUBSTITUTE(SUBSTITUTE(SUBSTITUTE($G72, " ", ""), ".", ""), "-", ""), "_", ""), "/",""), "á","a"), "é","e"), "í", "i"), "ó", "o"), "ú", "u"),LVOD[variedadValidacion],0))</f>
        <v>0</v>
      </c>
      <c r="J72" s="16"/>
      <c r="K72" s="16"/>
      <c r="L72" s="56"/>
      <c r="M72" s="59" t="str">
        <f t="shared" si="4"/>
        <v/>
      </c>
      <c r="N72" s="29" t="str">
        <f>IF(D72&lt;&gt;"", IF('F-FYS-FIS-SE-007 Portada'!$I$9 &lt;&gt; "", 'F-FYS-FIS-SE-007 Portada'!$I$9, ""), "")</f>
        <v/>
      </c>
      <c r="O72" s="18" t="str">
        <f>IF(D72&lt;&gt;"", IF('F-FYS-FIS-SE-007 Portada'!$I$11 &lt;&gt; "", 'F-FYS-FIS-SE-007 Portada'!$I$11, ""),"")</f>
        <v/>
      </c>
      <c r="P72" s="18" t="str">
        <f>IF(D72&lt;&gt;"", IF('F-FYS-FIS-SE-007 Portada'!$I$12 &lt;&gt; "", 'F-FYS-FIS-SE-007 Portada'!$I$12, ""),"")</f>
        <v/>
      </c>
      <c r="Q72" s="18" t="str">
        <f>IF(D72&lt;&gt;"", IF('F-FYS-FIS-SE-007 Portada'!$I$13 &lt;&gt; "", 'F-FYS-FIS-SE-007 Portada'!$I$13, ""), "")</f>
        <v/>
      </c>
      <c r="R72" s="18" t="str">
        <f>IF(D72&lt;&gt;"", IF('F-FYS-FIS-SE-007 Portada'!$I$14 &lt;&gt; "", 'F-FYS-FIS-SE-007 Portada'!$I$14, ""), "")</f>
        <v/>
      </c>
      <c r="S72" s="18" t="str">
        <f>IF(D72&lt;&gt;"", IF('F-FYS-FIS-SE-007 Portada'!$I$15 &lt;&gt; "", 'F-FYS-FIS-SE-007 Portada'!$I$15, ""), "")</f>
        <v/>
      </c>
      <c r="T72" s="18" t="str">
        <f>IF(D72&lt;&gt;"", IF('F-FYS-FIS-SE-007 Portada'!$I$16 &lt;&gt; "", 'F-FYS-FIS-SE-007 Portada'!$I$16, ""), "")</f>
        <v/>
      </c>
      <c r="U72" s="18" t="str">
        <f>IF(D72&lt;&gt;"", IF('F-FYS-FIS-SE-007 Portada'!$I$17 &lt;&gt; "", 'F-FYS-FIS-SE-007 Portada'!$I$17, ""), "")</f>
        <v/>
      </c>
      <c r="V72" s="18" t="str">
        <f>IF(D72&lt;&gt;"", IF('F-FYS-FIS-SE-007 Portada'!$I$18 &lt;&gt; "", 'F-FYS-FIS-SE-007 Portada'!$I$18, ""), "")</f>
        <v/>
      </c>
      <c r="W72" s="18" t="str">
        <f>IF(D72&lt;&gt;"", IF('F-FYS-FIS-SE-007 Portada'!$I$19 &lt;&gt; "", 'F-FYS-FIS-SE-007 Portada'!$I$19, ""), "")</f>
        <v/>
      </c>
      <c r="X72" s="18" t="str">
        <f>IF(D72 &lt;&gt; "", IF('F-FYS-FIS-SE-007 Portada'!$I$20 &lt;&gt; "", 'F-FYS-FIS-SE-007 Portada'!$I$20, ""), "")</f>
        <v/>
      </c>
      <c r="Y72" s="20" t="str">
        <f>IF(D72 &lt;&gt; "", IF('F-FYS-FIS-SE-007 Portada'!$I$22 &lt;&gt; "", 'F-FYS-FIS-SE-007 Portada'!$I$22, ""), "")</f>
        <v/>
      </c>
      <c r="Z72" s="20" t="str">
        <f>IF(D72 &lt;&gt; "", IF('F-FYS-FIS-SE-007 Portada'!$I$24 &lt;&gt; "", 'F-FYS-FIS-SE-007 Portada'!$I$24, ""), "")</f>
        <v/>
      </c>
      <c r="AA72" s="20" t="str">
        <f>IF(D72 &lt;&gt; "", IF('F-FYS-FIS-SE-007 Portada'!$I$25 &lt;&gt; "", 'F-FYS-FIS-SE-007 Portada'!$I$25, ""), "")</f>
        <v/>
      </c>
      <c r="AB72" s="20" t="str">
        <f>IF(D72&lt;&gt; "", IF('F-FYS-FIS-SE-007 Portada'!$I$26 &lt;&gt; "", 'F-FYS-FIS-SE-007 Portada'!$I$26, ""), "")</f>
        <v/>
      </c>
      <c r="AC72" s="20" t="str">
        <f>IF(D72 &lt;&gt; "", IF('F-FYS-FIS-SE-007 Portada'!$I$27 &lt;&gt; "", 'F-FYS-FIS-SE-007 Portada'!$I$27, ""), "")</f>
        <v/>
      </c>
      <c r="AD72" s="20" t="str">
        <f>IF(D72&lt;&gt; "", IF('F-FYS-FIS-SE-007 Portada'!$I$28 &lt;&gt; "", 'F-FYS-FIS-SE-007 Portada'!$I$28, ""), "")</f>
        <v/>
      </c>
    </row>
    <row r="73" spans="4:30" x14ac:dyDescent="0.25">
      <c r="D73" s="50"/>
      <c r="E73" s="22" t="str">
        <f>IF(ISBLANK($D73),"", ISNUMBER(MATCH($D73,LVOD[especie],0)))</f>
        <v/>
      </c>
      <c r="F73" s="17"/>
      <c r="G73" s="16"/>
      <c r="H73" s="22">
        <f t="shared" si="3"/>
        <v>0</v>
      </c>
      <c r="I73" s="41" t="b">
        <f>ISNUMBER(MATCH(SUBSTITUTE(SUBSTITUTE(SUBSTITUTE(SUBSTITUTE(SUBSTITUTE(SUBSTITUTE(SUBSTITUTE(SUBSTITUTE(SUBSTITUTE(SUBSTITUTE($G73, " ", ""), ".", ""), "-", ""), "_", ""), "/",""), "á","a"), "é","e"), "í", "i"), "ó", "o"), "ú", "u"),LVOD[variedadValidacion],0))</f>
        <v>0</v>
      </c>
      <c r="J73" s="16"/>
      <c r="K73" s="16"/>
      <c r="L73" s="56"/>
      <c r="M73" s="59" t="str">
        <f t="shared" si="4"/>
        <v/>
      </c>
      <c r="N73" s="29" t="str">
        <f>IF(D73&lt;&gt;"", IF('F-FYS-FIS-SE-007 Portada'!$I$9 &lt;&gt; "", 'F-FYS-FIS-SE-007 Portada'!$I$9, ""), "")</f>
        <v/>
      </c>
      <c r="O73" s="18" t="str">
        <f>IF(D73&lt;&gt;"", IF('F-FYS-FIS-SE-007 Portada'!$I$11 &lt;&gt; "", 'F-FYS-FIS-SE-007 Portada'!$I$11, ""),"")</f>
        <v/>
      </c>
      <c r="P73" s="18" t="str">
        <f>IF(D73&lt;&gt;"", IF('F-FYS-FIS-SE-007 Portada'!$I$12 &lt;&gt; "", 'F-FYS-FIS-SE-007 Portada'!$I$12, ""),"")</f>
        <v/>
      </c>
      <c r="Q73" s="18" t="str">
        <f>IF(D73&lt;&gt;"", IF('F-FYS-FIS-SE-007 Portada'!$I$13 &lt;&gt; "", 'F-FYS-FIS-SE-007 Portada'!$I$13, ""), "")</f>
        <v/>
      </c>
      <c r="R73" s="18" t="str">
        <f>IF(D73&lt;&gt;"", IF('F-FYS-FIS-SE-007 Portada'!$I$14 &lt;&gt; "", 'F-FYS-FIS-SE-007 Portada'!$I$14, ""), "")</f>
        <v/>
      </c>
      <c r="S73" s="18" t="str">
        <f>IF(D73&lt;&gt;"", IF('F-FYS-FIS-SE-007 Portada'!$I$15 &lt;&gt; "", 'F-FYS-FIS-SE-007 Portada'!$I$15, ""), "")</f>
        <v/>
      </c>
      <c r="T73" s="18" t="str">
        <f>IF(D73&lt;&gt;"", IF('F-FYS-FIS-SE-007 Portada'!$I$16 &lt;&gt; "", 'F-FYS-FIS-SE-007 Portada'!$I$16, ""), "")</f>
        <v/>
      </c>
      <c r="U73" s="18" t="str">
        <f>IF(D73&lt;&gt;"", IF('F-FYS-FIS-SE-007 Portada'!$I$17 &lt;&gt; "", 'F-FYS-FIS-SE-007 Portada'!$I$17, ""), "")</f>
        <v/>
      </c>
      <c r="V73" s="18" t="str">
        <f>IF(D73&lt;&gt;"", IF('F-FYS-FIS-SE-007 Portada'!$I$18 &lt;&gt; "", 'F-FYS-FIS-SE-007 Portada'!$I$18, ""), "")</f>
        <v/>
      </c>
      <c r="W73" s="18" t="str">
        <f>IF(D73&lt;&gt;"", IF('F-FYS-FIS-SE-007 Portada'!$I$19 &lt;&gt; "", 'F-FYS-FIS-SE-007 Portada'!$I$19, ""), "")</f>
        <v/>
      </c>
      <c r="X73" s="18" t="str">
        <f>IF(D73 &lt;&gt; "", IF('F-FYS-FIS-SE-007 Portada'!$I$20 &lt;&gt; "", 'F-FYS-FIS-SE-007 Portada'!$I$20, ""), "")</f>
        <v/>
      </c>
      <c r="Y73" s="20" t="str">
        <f>IF(D73 &lt;&gt; "", IF('F-FYS-FIS-SE-007 Portada'!$I$22 &lt;&gt; "", 'F-FYS-FIS-SE-007 Portada'!$I$22, ""), "")</f>
        <v/>
      </c>
      <c r="Z73" s="20" t="str">
        <f>IF(D73 &lt;&gt; "", IF('F-FYS-FIS-SE-007 Portada'!$I$24 &lt;&gt; "", 'F-FYS-FIS-SE-007 Portada'!$I$24, ""), "")</f>
        <v/>
      </c>
      <c r="AA73" s="20" t="str">
        <f>IF(D73 &lt;&gt; "", IF('F-FYS-FIS-SE-007 Portada'!$I$25 &lt;&gt; "", 'F-FYS-FIS-SE-007 Portada'!$I$25, ""), "")</f>
        <v/>
      </c>
      <c r="AB73" s="20" t="str">
        <f>IF(D73&lt;&gt; "", IF('F-FYS-FIS-SE-007 Portada'!$I$26 &lt;&gt; "", 'F-FYS-FIS-SE-007 Portada'!$I$26, ""), "")</f>
        <v/>
      </c>
      <c r="AC73" s="20" t="str">
        <f>IF(D73 &lt;&gt; "", IF('F-FYS-FIS-SE-007 Portada'!$I$27 &lt;&gt; "", 'F-FYS-FIS-SE-007 Portada'!$I$27, ""), "")</f>
        <v/>
      </c>
      <c r="AD73" s="20" t="str">
        <f>IF(D73&lt;&gt; "", IF('F-FYS-FIS-SE-007 Portada'!$I$28 &lt;&gt; "", 'F-FYS-FIS-SE-007 Portada'!$I$28, ""), "")</f>
        <v/>
      </c>
    </row>
    <row r="74" spans="4:30" x14ac:dyDescent="0.25">
      <c r="D74" s="50"/>
      <c r="E74" s="22" t="str">
        <f>IF(ISBLANK($D74),"", ISNUMBER(MATCH($D74,LVOD[especie],0)))</f>
        <v/>
      </c>
      <c r="F74" s="17"/>
      <c r="G74" s="16"/>
      <c r="H74" s="22">
        <f t="shared" si="3"/>
        <v>0</v>
      </c>
      <c r="I74" s="41" t="b">
        <f>ISNUMBER(MATCH(SUBSTITUTE(SUBSTITUTE(SUBSTITUTE(SUBSTITUTE(SUBSTITUTE(SUBSTITUTE(SUBSTITUTE(SUBSTITUTE(SUBSTITUTE(SUBSTITUTE($G74, " ", ""), ".", ""), "-", ""), "_", ""), "/",""), "á","a"), "é","e"), "í", "i"), "ó", "o"), "ú", "u"),LVOD[variedadValidacion],0))</f>
        <v>0</v>
      </c>
      <c r="J74" s="16"/>
      <c r="K74" s="16"/>
      <c r="L74" s="56"/>
      <c r="M74" s="59" t="str">
        <f t="shared" si="4"/>
        <v/>
      </c>
      <c r="N74" s="29" t="str">
        <f>IF(D74&lt;&gt;"", IF('F-FYS-FIS-SE-007 Portada'!$I$9 &lt;&gt; "", 'F-FYS-FIS-SE-007 Portada'!$I$9, ""), "")</f>
        <v/>
      </c>
      <c r="O74" s="18" t="str">
        <f>IF(D74&lt;&gt;"", IF('F-FYS-FIS-SE-007 Portada'!$I$11 &lt;&gt; "", 'F-FYS-FIS-SE-007 Portada'!$I$11, ""),"")</f>
        <v/>
      </c>
      <c r="P74" s="18" t="str">
        <f>IF(D74&lt;&gt;"", IF('F-FYS-FIS-SE-007 Portada'!$I$12 &lt;&gt; "", 'F-FYS-FIS-SE-007 Portada'!$I$12, ""),"")</f>
        <v/>
      </c>
      <c r="Q74" s="18" t="str">
        <f>IF(D74&lt;&gt;"", IF('F-FYS-FIS-SE-007 Portada'!$I$13 &lt;&gt; "", 'F-FYS-FIS-SE-007 Portada'!$I$13, ""), "")</f>
        <v/>
      </c>
      <c r="R74" s="18" t="str">
        <f>IF(D74&lt;&gt;"", IF('F-FYS-FIS-SE-007 Portada'!$I$14 &lt;&gt; "", 'F-FYS-FIS-SE-007 Portada'!$I$14, ""), "")</f>
        <v/>
      </c>
      <c r="S74" s="18" t="str">
        <f>IF(D74&lt;&gt;"", IF('F-FYS-FIS-SE-007 Portada'!$I$15 &lt;&gt; "", 'F-FYS-FIS-SE-007 Portada'!$I$15, ""), "")</f>
        <v/>
      </c>
      <c r="T74" s="18" t="str">
        <f>IF(D74&lt;&gt;"", IF('F-FYS-FIS-SE-007 Portada'!$I$16 &lt;&gt; "", 'F-FYS-FIS-SE-007 Portada'!$I$16, ""), "")</f>
        <v/>
      </c>
      <c r="U74" s="18" t="str">
        <f>IF(D74&lt;&gt;"", IF('F-FYS-FIS-SE-007 Portada'!$I$17 &lt;&gt; "", 'F-FYS-FIS-SE-007 Portada'!$I$17, ""), "")</f>
        <v/>
      </c>
      <c r="V74" s="18" t="str">
        <f>IF(D74&lt;&gt;"", IF('F-FYS-FIS-SE-007 Portada'!$I$18 &lt;&gt; "", 'F-FYS-FIS-SE-007 Portada'!$I$18, ""), "")</f>
        <v/>
      </c>
      <c r="W74" s="18" t="str">
        <f>IF(D74&lt;&gt;"", IF('F-FYS-FIS-SE-007 Portada'!$I$19 &lt;&gt; "", 'F-FYS-FIS-SE-007 Portada'!$I$19, ""), "")</f>
        <v/>
      </c>
      <c r="X74" s="18" t="str">
        <f>IF(D74 &lt;&gt; "", IF('F-FYS-FIS-SE-007 Portada'!$I$20 &lt;&gt; "", 'F-FYS-FIS-SE-007 Portada'!$I$20, ""), "")</f>
        <v/>
      </c>
      <c r="Y74" s="20" t="str">
        <f>IF(D74 &lt;&gt; "", IF('F-FYS-FIS-SE-007 Portada'!$I$22 &lt;&gt; "", 'F-FYS-FIS-SE-007 Portada'!$I$22, ""), "")</f>
        <v/>
      </c>
      <c r="Z74" s="20" t="str">
        <f>IF(D74 &lt;&gt; "", IF('F-FYS-FIS-SE-007 Portada'!$I$24 &lt;&gt; "", 'F-FYS-FIS-SE-007 Portada'!$I$24, ""), "")</f>
        <v/>
      </c>
      <c r="AA74" s="20" t="str">
        <f>IF(D74 &lt;&gt; "", IF('F-FYS-FIS-SE-007 Portada'!$I$25 &lt;&gt; "", 'F-FYS-FIS-SE-007 Portada'!$I$25, ""), "")</f>
        <v/>
      </c>
      <c r="AB74" s="20" t="str">
        <f>IF(D74&lt;&gt; "", IF('F-FYS-FIS-SE-007 Portada'!$I$26 &lt;&gt; "", 'F-FYS-FIS-SE-007 Portada'!$I$26, ""), "")</f>
        <v/>
      </c>
      <c r="AC74" s="20" t="str">
        <f>IF(D74 &lt;&gt; "", IF('F-FYS-FIS-SE-007 Portada'!$I$27 &lt;&gt; "", 'F-FYS-FIS-SE-007 Portada'!$I$27, ""), "")</f>
        <v/>
      </c>
      <c r="AD74" s="20" t="str">
        <f>IF(D74&lt;&gt; "", IF('F-FYS-FIS-SE-007 Portada'!$I$28 &lt;&gt; "", 'F-FYS-FIS-SE-007 Portada'!$I$28, ""), "")</f>
        <v/>
      </c>
    </row>
    <row r="75" spans="4:30" x14ac:dyDescent="0.25">
      <c r="D75" s="50"/>
      <c r="E75" s="22" t="str">
        <f>IF(ISBLANK($D75),"", ISNUMBER(MATCH($D75,LVOD[especie],0)))</f>
        <v/>
      </c>
      <c r="F75" s="17"/>
      <c r="G75" s="16"/>
      <c r="H75" s="22">
        <f t="shared" ref="H75:H99" si="5">IF(SUBSTITUTE(F75," ","") = "", G75, F75)</f>
        <v>0</v>
      </c>
      <c r="I75" s="41" t="b">
        <f>ISNUMBER(MATCH(SUBSTITUTE(SUBSTITUTE(SUBSTITUTE(SUBSTITUTE(SUBSTITUTE(SUBSTITUTE(SUBSTITUTE(SUBSTITUTE(SUBSTITUTE(SUBSTITUTE($G75, " ", ""), ".", ""), "-", ""), "_", ""), "/",""), "á","a"), "é","e"), "í", "i"), "ó", "o"), "ú", "u"),LVOD[variedadValidacion],0))</f>
        <v>0</v>
      </c>
      <c r="J75" s="16"/>
      <c r="K75" s="16"/>
      <c r="L75" s="56"/>
      <c r="M75" s="59" t="str">
        <f t="shared" si="4"/>
        <v/>
      </c>
      <c r="N75" s="29" t="str">
        <f>IF(D75&lt;&gt;"", IF('F-FYS-FIS-SE-007 Portada'!$I$9 &lt;&gt; "", 'F-FYS-FIS-SE-007 Portada'!$I$9, ""), "")</f>
        <v/>
      </c>
      <c r="O75" s="18" t="str">
        <f>IF(D75&lt;&gt;"", IF('F-FYS-FIS-SE-007 Portada'!$I$11 &lt;&gt; "", 'F-FYS-FIS-SE-007 Portada'!$I$11, ""),"")</f>
        <v/>
      </c>
      <c r="P75" s="18" t="str">
        <f>IF(D75&lt;&gt;"", IF('F-FYS-FIS-SE-007 Portada'!$I$12 &lt;&gt; "", 'F-FYS-FIS-SE-007 Portada'!$I$12, ""),"")</f>
        <v/>
      </c>
      <c r="Q75" s="18" t="str">
        <f>IF(D75&lt;&gt;"", IF('F-FYS-FIS-SE-007 Portada'!$I$13 &lt;&gt; "", 'F-FYS-FIS-SE-007 Portada'!$I$13, ""), "")</f>
        <v/>
      </c>
      <c r="R75" s="18" t="str">
        <f>IF(D75&lt;&gt;"", IF('F-FYS-FIS-SE-007 Portada'!$I$14 &lt;&gt; "", 'F-FYS-FIS-SE-007 Portada'!$I$14, ""), "")</f>
        <v/>
      </c>
      <c r="S75" s="18" t="str">
        <f>IF(D75&lt;&gt;"", IF('F-FYS-FIS-SE-007 Portada'!$I$15 &lt;&gt; "", 'F-FYS-FIS-SE-007 Portada'!$I$15, ""), "")</f>
        <v/>
      </c>
      <c r="T75" s="18" t="str">
        <f>IF(D75&lt;&gt;"", IF('F-FYS-FIS-SE-007 Portada'!$I$16 &lt;&gt; "", 'F-FYS-FIS-SE-007 Portada'!$I$16, ""), "")</f>
        <v/>
      </c>
      <c r="U75" s="18" t="str">
        <f>IF(D75&lt;&gt;"", IF('F-FYS-FIS-SE-007 Portada'!$I$17 &lt;&gt; "", 'F-FYS-FIS-SE-007 Portada'!$I$17, ""), "")</f>
        <v/>
      </c>
      <c r="V75" s="18" t="str">
        <f>IF(D75&lt;&gt;"", IF('F-FYS-FIS-SE-007 Portada'!$I$18 &lt;&gt; "", 'F-FYS-FIS-SE-007 Portada'!$I$18, ""), "")</f>
        <v/>
      </c>
      <c r="W75" s="18" t="str">
        <f>IF(D75&lt;&gt;"", IF('F-FYS-FIS-SE-007 Portada'!$I$19 &lt;&gt; "", 'F-FYS-FIS-SE-007 Portada'!$I$19, ""), "")</f>
        <v/>
      </c>
      <c r="X75" s="18" t="str">
        <f>IF(D75 &lt;&gt; "", IF('F-FYS-FIS-SE-007 Portada'!$I$20 &lt;&gt; "", 'F-FYS-FIS-SE-007 Portada'!$I$20, ""), "")</f>
        <v/>
      </c>
      <c r="Y75" s="20" t="str">
        <f>IF(D75 &lt;&gt; "", IF('F-FYS-FIS-SE-007 Portada'!$I$22 &lt;&gt; "", 'F-FYS-FIS-SE-007 Portada'!$I$22, ""), "")</f>
        <v/>
      </c>
      <c r="Z75" s="20" t="str">
        <f>IF(D75 &lt;&gt; "", IF('F-FYS-FIS-SE-007 Portada'!$I$24 &lt;&gt; "", 'F-FYS-FIS-SE-007 Portada'!$I$24, ""), "")</f>
        <v/>
      </c>
      <c r="AA75" s="20" t="str">
        <f>IF(D75 &lt;&gt; "", IF('F-FYS-FIS-SE-007 Portada'!$I$25 &lt;&gt; "", 'F-FYS-FIS-SE-007 Portada'!$I$25, ""), "")</f>
        <v/>
      </c>
      <c r="AB75" s="20" t="str">
        <f>IF(D75&lt;&gt; "", IF('F-FYS-FIS-SE-007 Portada'!$I$26 &lt;&gt; "", 'F-FYS-FIS-SE-007 Portada'!$I$26, ""), "")</f>
        <v/>
      </c>
      <c r="AC75" s="20" t="str">
        <f>IF(D75 &lt;&gt; "", IF('F-FYS-FIS-SE-007 Portada'!$I$27 &lt;&gt; "", 'F-FYS-FIS-SE-007 Portada'!$I$27, ""), "")</f>
        <v/>
      </c>
      <c r="AD75" s="20" t="str">
        <f>IF(D75&lt;&gt; "", IF('F-FYS-FIS-SE-007 Portada'!$I$28 &lt;&gt; "", 'F-FYS-FIS-SE-007 Portada'!$I$28, ""), "")</f>
        <v/>
      </c>
    </row>
    <row r="76" spans="4:30" x14ac:dyDescent="0.25">
      <c r="D76" s="50"/>
      <c r="E76" s="22" t="str">
        <f>IF(ISBLANK($D76),"", ISNUMBER(MATCH($D76,LVOD[especie],0)))</f>
        <v/>
      </c>
      <c r="F76" s="17"/>
      <c r="G76" s="16"/>
      <c r="H76" s="22">
        <f t="shared" si="5"/>
        <v>0</v>
      </c>
      <c r="I76" s="41" t="b">
        <f>ISNUMBER(MATCH(SUBSTITUTE(SUBSTITUTE(SUBSTITUTE(SUBSTITUTE(SUBSTITUTE(SUBSTITUTE(SUBSTITUTE(SUBSTITUTE(SUBSTITUTE(SUBSTITUTE($G76, " ", ""), ".", ""), "-", ""), "_", ""), "/",""), "á","a"), "é","e"), "í", "i"), "ó", "o"), "ú", "u"),LVOD[variedadValidacion],0))</f>
        <v>0</v>
      </c>
      <c r="J76" s="16"/>
      <c r="K76" s="16"/>
      <c r="L76" s="56"/>
      <c r="M76" s="59" t="str">
        <f t="shared" si="4"/>
        <v/>
      </c>
      <c r="N76" s="29" t="str">
        <f>IF(D76&lt;&gt;"", IF('F-FYS-FIS-SE-007 Portada'!$I$9 &lt;&gt; "", 'F-FYS-FIS-SE-007 Portada'!$I$9, ""), "")</f>
        <v/>
      </c>
      <c r="O76" s="18" t="str">
        <f>IF(D76&lt;&gt;"", IF('F-FYS-FIS-SE-007 Portada'!$I$11 &lt;&gt; "", 'F-FYS-FIS-SE-007 Portada'!$I$11, ""),"")</f>
        <v/>
      </c>
      <c r="P76" s="18" t="str">
        <f>IF(D76&lt;&gt;"", IF('F-FYS-FIS-SE-007 Portada'!$I$12 &lt;&gt; "", 'F-FYS-FIS-SE-007 Portada'!$I$12, ""),"")</f>
        <v/>
      </c>
      <c r="Q76" s="18" t="str">
        <f>IF(D76&lt;&gt;"", IF('F-FYS-FIS-SE-007 Portada'!$I$13 &lt;&gt; "", 'F-FYS-FIS-SE-007 Portada'!$I$13, ""), "")</f>
        <v/>
      </c>
      <c r="R76" s="18" t="str">
        <f>IF(D76&lt;&gt;"", IF('F-FYS-FIS-SE-007 Portada'!$I$14 &lt;&gt; "", 'F-FYS-FIS-SE-007 Portada'!$I$14, ""), "")</f>
        <v/>
      </c>
      <c r="S76" s="18" t="str">
        <f>IF(D76&lt;&gt;"", IF('F-FYS-FIS-SE-007 Portada'!$I$15 &lt;&gt; "", 'F-FYS-FIS-SE-007 Portada'!$I$15, ""), "")</f>
        <v/>
      </c>
      <c r="T76" s="18" t="str">
        <f>IF(D76&lt;&gt;"", IF('F-FYS-FIS-SE-007 Portada'!$I$16 &lt;&gt; "", 'F-FYS-FIS-SE-007 Portada'!$I$16, ""), "")</f>
        <v/>
      </c>
      <c r="U76" s="18" t="str">
        <f>IF(D76&lt;&gt;"", IF('F-FYS-FIS-SE-007 Portada'!$I$17 &lt;&gt; "", 'F-FYS-FIS-SE-007 Portada'!$I$17, ""), "")</f>
        <v/>
      </c>
      <c r="V76" s="18" t="str">
        <f>IF(D76&lt;&gt;"", IF('F-FYS-FIS-SE-007 Portada'!$I$18 &lt;&gt; "", 'F-FYS-FIS-SE-007 Portada'!$I$18, ""), "")</f>
        <v/>
      </c>
      <c r="W76" s="18" t="str">
        <f>IF(D76&lt;&gt;"", IF('F-FYS-FIS-SE-007 Portada'!$I$19 &lt;&gt; "", 'F-FYS-FIS-SE-007 Portada'!$I$19, ""), "")</f>
        <v/>
      </c>
      <c r="X76" s="18" t="str">
        <f>IF(D76 &lt;&gt; "", IF('F-FYS-FIS-SE-007 Portada'!$I$20 &lt;&gt; "", 'F-FYS-FIS-SE-007 Portada'!$I$20, ""), "")</f>
        <v/>
      </c>
      <c r="Y76" s="20" t="str">
        <f>IF(D76 &lt;&gt; "", IF('F-FYS-FIS-SE-007 Portada'!$I$22 &lt;&gt; "", 'F-FYS-FIS-SE-007 Portada'!$I$22, ""), "")</f>
        <v/>
      </c>
      <c r="Z76" s="20" t="str">
        <f>IF(D76 &lt;&gt; "", IF('F-FYS-FIS-SE-007 Portada'!$I$24 &lt;&gt; "", 'F-FYS-FIS-SE-007 Portada'!$I$24, ""), "")</f>
        <v/>
      </c>
      <c r="AA76" s="20" t="str">
        <f>IF(D76 &lt;&gt; "", IF('F-FYS-FIS-SE-007 Portada'!$I$25 &lt;&gt; "", 'F-FYS-FIS-SE-007 Portada'!$I$25, ""), "")</f>
        <v/>
      </c>
      <c r="AB76" s="20" t="str">
        <f>IF(D76&lt;&gt; "", IF('F-FYS-FIS-SE-007 Portada'!$I$26 &lt;&gt; "", 'F-FYS-FIS-SE-007 Portada'!$I$26, ""), "")</f>
        <v/>
      </c>
      <c r="AC76" s="20" t="str">
        <f>IF(D76 &lt;&gt; "", IF('F-FYS-FIS-SE-007 Portada'!$I$27 &lt;&gt; "", 'F-FYS-FIS-SE-007 Portada'!$I$27, ""), "")</f>
        <v/>
      </c>
      <c r="AD76" s="20" t="str">
        <f>IF(D76&lt;&gt; "", IF('F-FYS-FIS-SE-007 Portada'!$I$28 &lt;&gt; "", 'F-FYS-FIS-SE-007 Portada'!$I$28, ""), "")</f>
        <v/>
      </c>
    </row>
    <row r="77" spans="4:30" x14ac:dyDescent="0.25">
      <c r="D77" s="50"/>
      <c r="E77" s="22" t="str">
        <f>IF(ISBLANK($D77),"", ISNUMBER(MATCH($D77,LVOD[especie],0)))</f>
        <v/>
      </c>
      <c r="F77" s="17"/>
      <c r="G77" s="16"/>
      <c r="H77" s="22">
        <f t="shared" si="5"/>
        <v>0</v>
      </c>
      <c r="I77" s="41" t="b">
        <f>ISNUMBER(MATCH(SUBSTITUTE(SUBSTITUTE(SUBSTITUTE(SUBSTITUTE(SUBSTITUTE(SUBSTITUTE(SUBSTITUTE(SUBSTITUTE(SUBSTITUTE(SUBSTITUTE($G77, " ", ""), ".", ""), "-", ""), "_", ""), "/",""), "á","a"), "é","e"), "í", "i"), "ó", "o"), "ú", "u"),LVOD[variedadValidacion],0))</f>
        <v>0</v>
      </c>
      <c r="J77" s="16"/>
      <c r="K77" s="16"/>
      <c r="L77" s="56"/>
      <c r="M77" s="59" t="str">
        <f t="shared" si="4"/>
        <v/>
      </c>
      <c r="N77" s="29" t="str">
        <f>IF(D77&lt;&gt;"", IF('F-FYS-FIS-SE-007 Portada'!$I$9 &lt;&gt; "", 'F-FYS-FIS-SE-007 Portada'!$I$9, ""), "")</f>
        <v/>
      </c>
      <c r="O77" s="18" t="str">
        <f>IF(D77&lt;&gt;"", IF('F-FYS-FIS-SE-007 Portada'!$I$11 &lt;&gt; "", 'F-FYS-FIS-SE-007 Portada'!$I$11, ""),"")</f>
        <v/>
      </c>
      <c r="P77" s="18" t="str">
        <f>IF(D77&lt;&gt;"", IF('F-FYS-FIS-SE-007 Portada'!$I$12 &lt;&gt; "", 'F-FYS-FIS-SE-007 Portada'!$I$12, ""),"")</f>
        <v/>
      </c>
      <c r="Q77" s="18" t="str">
        <f>IF(D77&lt;&gt;"", IF('F-FYS-FIS-SE-007 Portada'!$I$13 &lt;&gt; "", 'F-FYS-FIS-SE-007 Portada'!$I$13, ""), "")</f>
        <v/>
      </c>
      <c r="R77" s="18" t="str">
        <f>IF(D77&lt;&gt;"", IF('F-FYS-FIS-SE-007 Portada'!$I$14 &lt;&gt; "", 'F-FYS-FIS-SE-007 Portada'!$I$14, ""), "")</f>
        <v/>
      </c>
      <c r="S77" s="18" t="str">
        <f>IF(D77&lt;&gt;"", IF('F-FYS-FIS-SE-007 Portada'!$I$15 &lt;&gt; "", 'F-FYS-FIS-SE-007 Portada'!$I$15, ""), "")</f>
        <v/>
      </c>
      <c r="T77" s="18" t="str">
        <f>IF(D77&lt;&gt;"", IF('F-FYS-FIS-SE-007 Portada'!$I$16 &lt;&gt; "", 'F-FYS-FIS-SE-007 Portada'!$I$16, ""), "")</f>
        <v/>
      </c>
      <c r="U77" s="18" t="str">
        <f>IF(D77&lt;&gt;"", IF('F-FYS-FIS-SE-007 Portada'!$I$17 &lt;&gt; "", 'F-FYS-FIS-SE-007 Portada'!$I$17, ""), "")</f>
        <v/>
      </c>
      <c r="V77" s="18" t="str">
        <f>IF(D77&lt;&gt;"", IF('F-FYS-FIS-SE-007 Portada'!$I$18 &lt;&gt; "", 'F-FYS-FIS-SE-007 Portada'!$I$18, ""), "")</f>
        <v/>
      </c>
      <c r="W77" s="18" t="str">
        <f>IF(D77&lt;&gt;"", IF('F-FYS-FIS-SE-007 Portada'!$I$19 &lt;&gt; "", 'F-FYS-FIS-SE-007 Portada'!$I$19, ""), "")</f>
        <v/>
      </c>
      <c r="X77" s="18" t="str">
        <f>IF(D77 &lt;&gt; "", IF('F-FYS-FIS-SE-007 Portada'!$I$20 &lt;&gt; "", 'F-FYS-FIS-SE-007 Portada'!$I$20, ""), "")</f>
        <v/>
      </c>
      <c r="Y77" s="20" t="str">
        <f>IF(D77 &lt;&gt; "", IF('F-FYS-FIS-SE-007 Portada'!$I$22 &lt;&gt; "", 'F-FYS-FIS-SE-007 Portada'!$I$22, ""), "")</f>
        <v/>
      </c>
      <c r="Z77" s="20" t="str">
        <f>IF(D77 &lt;&gt; "", IF('F-FYS-FIS-SE-007 Portada'!$I$24 &lt;&gt; "", 'F-FYS-FIS-SE-007 Portada'!$I$24, ""), "")</f>
        <v/>
      </c>
      <c r="AA77" s="20" t="str">
        <f>IF(D77 &lt;&gt; "", IF('F-FYS-FIS-SE-007 Portada'!$I$25 &lt;&gt; "", 'F-FYS-FIS-SE-007 Portada'!$I$25, ""), "")</f>
        <v/>
      </c>
      <c r="AB77" s="20" t="str">
        <f>IF(D77&lt;&gt; "", IF('F-FYS-FIS-SE-007 Portada'!$I$26 &lt;&gt; "", 'F-FYS-FIS-SE-007 Portada'!$I$26, ""), "")</f>
        <v/>
      </c>
      <c r="AC77" s="20" t="str">
        <f>IF(D77 &lt;&gt; "", IF('F-FYS-FIS-SE-007 Portada'!$I$27 &lt;&gt; "", 'F-FYS-FIS-SE-007 Portada'!$I$27, ""), "")</f>
        <v/>
      </c>
      <c r="AD77" s="20" t="str">
        <f>IF(D77&lt;&gt; "", IF('F-FYS-FIS-SE-007 Portada'!$I$28 &lt;&gt; "", 'F-FYS-FIS-SE-007 Portada'!$I$28, ""), "")</f>
        <v/>
      </c>
    </row>
    <row r="78" spans="4:30" x14ac:dyDescent="0.25">
      <c r="D78" s="50"/>
      <c r="E78" s="22" t="str">
        <f>IF(ISBLANK($D78),"", ISNUMBER(MATCH($D78,LVOD[especie],0)))</f>
        <v/>
      </c>
      <c r="F78" s="17"/>
      <c r="G78" s="16"/>
      <c r="H78" s="22">
        <f t="shared" si="5"/>
        <v>0</v>
      </c>
      <c r="I78" s="41" t="b">
        <f>ISNUMBER(MATCH(SUBSTITUTE(SUBSTITUTE(SUBSTITUTE(SUBSTITUTE(SUBSTITUTE(SUBSTITUTE(SUBSTITUTE(SUBSTITUTE(SUBSTITUTE(SUBSTITUTE($G78, " ", ""), ".", ""), "-", ""), "_", ""), "/",""), "á","a"), "é","e"), "í", "i"), "ó", "o"), "ú", "u"),LVOD[variedadValidacion],0))</f>
        <v>0</v>
      </c>
      <c r="J78" s="16"/>
      <c r="K78" s="16"/>
      <c r="L78" s="56"/>
      <c r="M78" s="59" t="str">
        <f t="shared" si="4"/>
        <v/>
      </c>
      <c r="N78" s="29" t="str">
        <f>IF(D78&lt;&gt;"", IF('F-FYS-FIS-SE-007 Portada'!$I$9 &lt;&gt; "", 'F-FYS-FIS-SE-007 Portada'!$I$9, ""), "")</f>
        <v/>
      </c>
      <c r="O78" s="18" t="str">
        <f>IF(D78&lt;&gt;"", IF('F-FYS-FIS-SE-007 Portada'!$I$11 &lt;&gt; "", 'F-FYS-FIS-SE-007 Portada'!$I$11, ""),"")</f>
        <v/>
      </c>
      <c r="P78" s="18" t="str">
        <f>IF(D78&lt;&gt;"", IF('F-FYS-FIS-SE-007 Portada'!$I$12 &lt;&gt; "", 'F-FYS-FIS-SE-007 Portada'!$I$12, ""),"")</f>
        <v/>
      </c>
      <c r="Q78" s="18" t="str">
        <f>IF(D78&lt;&gt;"", IF('F-FYS-FIS-SE-007 Portada'!$I$13 &lt;&gt; "", 'F-FYS-FIS-SE-007 Portada'!$I$13, ""), "")</f>
        <v/>
      </c>
      <c r="R78" s="18" t="str">
        <f>IF(D78&lt;&gt;"", IF('F-FYS-FIS-SE-007 Portada'!$I$14 &lt;&gt; "", 'F-FYS-FIS-SE-007 Portada'!$I$14, ""), "")</f>
        <v/>
      </c>
      <c r="S78" s="18" t="str">
        <f>IF(D78&lt;&gt;"", IF('F-FYS-FIS-SE-007 Portada'!$I$15 &lt;&gt; "", 'F-FYS-FIS-SE-007 Portada'!$I$15, ""), "")</f>
        <v/>
      </c>
      <c r="T78" s="18" t="str">
        <f>IF(D78&lt;&gt;"", IF('F-FYS-FIS-SE-007 Portada'!$I$16 &lt;&gt; "", 'F-FYS-FIS-SE-007 Portada'!$I$16, ""), "")</f>
        <v/>
      </c>
      <c r="U78" s="18" t="str">
        <f>IF(D78&lt;&gt;"", IF('F-FYS-FIS-SE-007 Portada'!$I$17 &lt;&gt; "", 'F-FYS-FIS-SE-007 Portada'!$I$17, ""), "")</f>
        <v/>
      </c>
      <c r="V78" s="18" t="str">
        <f>IF(D78&lt;&gt;"", IF('F-FYS-FIS-SE-007 Portada'!$I$18 &lt;&gt; "", 'F-FYS-FIS-SE-007 Portada'!$I$18, ""), "")</f>
        <v/>
      </c>
      <c r="W78" s="18" t="str">
        <f>IF(D78&lt;&gt;"", IF('F-FYS-FIS-SE-007 Portada'!$I$19 &lt;&gt; "", 'F-FYS-FIS-SE-007 Portada'!$I$19, ""), "")</f>
        <v/>
      </c>
      <c r="X78" s="18" t="str">
        <f>IF(D78 &lt;&gt; "", IF('F-FYS-FIS-SE-007 Portada'!$I$20 &lt;&gt; "", 'F-FYS-FIS-SE-007 Portada'!$I$20, ""), "")</f>
        <v/>
      </c>
      <c r="Y78" s="20" t="str">
        <f>IF(D78 &lt;&gt; "", IF('F-FYS-FIS-SE-007 Portada'!$I$22 &lt;&gt; "", 'F-FYS-FIS-SE-007 Portada'!$I$22, ""), "")</f>
        <v/>
      </c>
      <c r="Z78" s="20" t="str">
        <f>IF(D78 &lt;&gt; "", IF('F-FYS-FIS-SE-007 Portada'!$I$24 &lt;&gt; "", 'F-FYS-FIS-SE-007 Portada'!$I$24, ""), "")</f>
        <v/>
      </c>
      <c r="AA78" s="20" t="str">
        <f>IF(D78 &lt;&gt; "", IF('F-FYS-FIS-SE-007 Portada'!$I$25 &lt;&gt; "", 'F-FYS-FIS-SE-007 Portada'!$I$25, ""), "")</f>
        <v/>
      </c>
      <c r="AB78" s="20" t="str">
        <f>IF(D78&lt;&gt; "", IF('F-FYS-FIS-SE-007 Portada'!$I$26 &lt;&gt; "", 'F-FYS-FIS-SE-007 Portada'!$I$26, ""), "")</f>
        <v/>
      </c>
      <c r="AC78" s="20" t="str">
        <f>IF(D78 &lt;&gt; "", IF('F-FYS-FIS-SE-007 Portada'!$I$27 &lt;&gt; "", 'F-FYS-FIS-SE-007 Portada'!$I$27, ""), "")</f>
        <v/>
      </c>
      <c r="AD78" s="20" t="str">
        <f>IF(D78&lt;&gt; "", IF('F-FYS-FIS-SE-007 Portada'!$I$28 &lt;&gt; "", 'F-FYS-FIS-SE-007 Portada'!$I$28, ""), "")</f>
        <v/>
      </c>
    </row>
    <row r="79" spans="4:30" x14ac:dyDescent="0.25">
      <c r="D79" s="50"/>
      <c r="E79" s="22" t="str">
        <f>IF(ISBLANK($D79),"", ISNUMBER(MATCH($D79,LVOD[especie],0)))</f>
        <v/>
      </c>
      <c r="F79" s="17"/>
      <c r="G79" s="16"/>
      <c r="H79" s="22">
        <f t="shared" si="5"/>
        <v>0</v>
      </c>
      <c r="I79" s="41" t="b">
        <f>ISNUMBER(MATCH(SUBSTITUTE(SUBSTITUTE(SUBSTITUTE(SUBSTITUTE(SUBSTITUTE(SUBSTITUTE(SUBSTITUTE(SUBSTITUTE(SUBSTITUTE(SUBSTITUTE($G79, " ", ""), ".", ""), "-", ""), "_", ""), "/",""), "á","a"), "é","e"), "í", "i"), "ó", "o"), "ú", "u"),LVOD[variedadValidacion],0))</f>
        <v>0</v>
      </c>
      <c r="J79" s="16"/>
      <c r="K79" s="16"/>
      <c r="L79" s="56"/>
      <c r="M79" s="59" t="str">
        <f t="shared" si="4"/>
        <v/>
      </c>
      <c r="N79" s="29" t="str">
        <f>IF(D79&lt;&gt;"", IF('F-FYS-FIS-SE-007 Portada'!$I$9 &lt;&gt; "", 'F-FYS-FIS-SE-007 Portada'!$I$9, ""), "")</f>
        <v/>
      </c>
      <c r="O79" s="18" t="str">
        <f>IF(D79&lt;&gt;"", IF('F-FYS-FIS-SE-007 Portada'!$I$11 &lt;&gt; "", 'F-FYS-FIS-SE-007 Portada'!$I$11, ""),"")</f>
        <v/>
      </c>
      <c r="P79" s="18" t="str">
        <f>IF(D79&lt;&gt;"", IF('F-FYS-FIS-SE-007 Portada'!$I$12 &lt;&gt; "", 'F-FYS-FIS-SE-007 Portada'!$I$12, ""),"")</f>
        <v/>
      </c>
      <c r="Q79" s="18" t="str">
        <f>IF(D79&lt;&gt;"", IF('F-FYS-FIS-SE-007 Portada'!$I$13 &lt;&gt; "", 'F-FYS-FIS-SE-007 Portada'!$I$13, ""), "")</f>
        <v/>
      </c>
      <c r="R79" s="18" t="str">
        <f>IF(D79&lt;&gt;"", IF('F-FYS-FIS-SE-007 Portada'!$I$14 &lt;&gt; "", 'F-FYS-FIS-SE-007 Portada'!$I$14, ""), "")</f>
        <v/>
      </c>
      <c r="S79" s="18" t="str">
        <f>IF(D79&lt;&gt;"", IF('F-FYS-FIS-SE-007 Portada'!$I$15 &lt;&gt; "", 'F-FYS-FIS-SE-007 Portada'!$I$15, ""), "")</f>
        <v/>
      </c>
      <c r="T79" s="18" t="str">
        <f>IF(D79&lt;&gt;"", IF('F-FYS-FIS-SE-007 Portada'!$I$16 &lt;&gt; "", 'F-FYS-FIS-SE-007 Portada'!$I$16, ""), "")</f>
        <v/>
      </c>
      <c r="U79" s="18" t="str">
        <f>IF(D79&lt;&gt;"", IF('F-FYS-FIS-SE-007 Portada'!$I$17 &lt;&gt; "", 'F-FYS-FIS-SE-007 Portada'!$I$17, ""), "")</f>
        <v/>
      </c>
      <c r="V79" s="18" t="str">
        <f>IF(D79&lt;&gt;"", IF('F-FYS-FIS-SE-007 Portada'!$I$18 &lt;&gt; "", 'F-FYS-FIS-SE-007 Portada'!$I$18, ""), "")</f>
        <v/>
      </c>
      <c r="W79" s="18" t="str">
        <f>IF(D79&lt;&gt;"", IF('F-FYS-FIS-SE-007 Portada'!$I$19 &lt;&gt; "", 'F-FYS-FIS-SE-007 Portada'!$I$19, ""), "")</f>
        <v/>
      </c>
      <c r="X79" s="18" t="str">
        <f>IF(D79 &lt;&gt; "", IF('F-FYS-FIS-SE-007 Portada'!$I$20 &lt;&gt; "", 'F-FYS-FIS-SE-007 Portada'!$I$20, ""), "")</f>
        <v/>
      </c>
      <c r="Y79" s="20" t="str">
        <f>IF(D79 &lt;&gt; "", IF('F-FYS-FIS-SE-007 Portada'!$I$22 &lt;&gt; "", 'F-FYS-FIS-SE-007 Portada'!$I$22, ""), "")</f>
        <v/>
      </c>
      <c r="Z79" s="20" t="str">
        <f>IF(D79 &lt;&gt; "", IF('F-FYS-FIS-SE-007 Portada'!$I$24 &lt;&gt; "", 'F-FYS-FIS-SE-007 Portada'!$I$24, ""), "")</f>
        <v/>
      </c>
      <c r="AA79" s="20" t="str">
        <f>IF(D79 &lt;&gt; "", IF('F-FYS-FIS-SE-007 Portada'!$I$25 &lt;&gt; "", 'F-FYS-FIS-SE-007 Portada'!$I$25, ""), "")</f>
        <v/>
      </c>
      <c r="AB79" s="20" t="str">
        <f>IF(D79&lt;&gt; "", IF('F-FYS-FIS-SE-007 Portada'!$I$26 &lt;&gt; "", 'F-FYS-FIS-SE-007 Portada'!$I$26, ""), "")</f>
        <v/>
      </c>
      <c r="AC79" s="20" t="str">
        <f>IF(D79 &lt;&gt; "", IF('F-FYS-FIS-SE-007 Portada'!$I$27 &lt;&gt; "", 'F-FYS-FIS-SE-007 Portada'!$I$27, ""), "")</f>
        <v/>
      </c>
      <c r="AD79" s="20" t="str">
        <f>IF(D79&lt;&gt; "", IF('F-FYS-FIS-SE-007 Portada'!$I$28 &lt;&gt; "", 'F-FYS-FIS-SE-007 Portada'!$I$28, ""), "")</f>
        <v/>
      </c>
    </row>
    <row r="80" spans="4:30" x14ac:dyDescent="0.25">
      <c r="D80" s="50"/>
      <c r="E80" s="22" t="str">
        <f>IF(ISBLANK($D80),"", ISNUMBER(MATCH($D80,LVOD[especie],0)))</f>
        <v/>
      </c>
      <c r="F80" s="17"/>
      <c r="G80" s="16"/>
      <c r="H80" s="22">
        <f t="shared" si="5"/>
        <v>0</v>
      </c>
      <c r="I80" s="41" t="b">
        <f>ISNUMBER(MATCH(SUBSTITUTE(SUBSTITUTE(SUBSTITUTE(SUBSTITUTE(SUBSTITUTE(SUBSTITUTE(SUBSTITUTE(SUBSTITUTE(SUBSTITUTE(SUBSTITUTE($G80, " ", ""), ".", ""), "-", ""), "_", ""), "/",""), "á","a"), "é","e"), "í", "i"), "ó", "o"), "ú", "u"),LVOD[variedadValidacion],0))</f>
        <v>0</v>
      </c>
      <c r="J80" s="16"/>
      <c r="K80" s="16"/>
      <c r="L80" s="56"/>
      <c r="M80" s="59" t="str">
        <f t="shared" si="4"/>
        <v/>
      </c>
      <c r="N80" s="29" t="str">
        <f>IF(D80&lt;&gt;"", IF('F-FYS-FIS-SE-007 Portada'!$I$9 &lt;&gt; "", 'F-FYS-FIS-SE-007 Portada'!$I$9, ""), "")</f>
        <v/>
      </c>
      <c r="O80" s="18" t="str">
        <f>IF(D80&lt;&gt;"", IF('F-FYS-FIS-SE-007 Portada'!$I$11 &lt;&gt; "", 'F-FYS-FIS-SE-007 Portada'!$I$11, ""),"")</f>
        <v/>
      </c>
      <c r="P80" s="18" t="str">
        <f>IF(D80&lt;&gt;"", IF('F-FYS-FIS-SE-007 Portada'!$I$12 &lt;&gt; "", 'F-FYS-FIS-SE-007 Portada'!$I$12, ""),"")</f>
        <v/>
      </c>
      <c r="Q80" s="18" t="str">
        <f>IF(D80&lt;&gt;"", IF('F-FYS-FIS-SE-007 Portada'!$I$13 &lt;&gt; "", 'F-FYS-FIS-SE-007 Portada'!$I$13, ""), "")</f>
        <v/>
      </c>
      <c r="R80" s="18" t="str">
        <f>IF(D80&lt;&gt;"", IF('F-FYS-FIS-SE-007 Portada'!$I$14 &lt;&gt; "", 'F-FYS-FIS-SE-007 Portada'!$I$14, ""), "")</f>
        <v/>
      </c>
      <c r="S80" s="18" t="str">
        <f>IF(D80&lt;&gt;"", IF('F-FYS-FIS-SE-007 Portada'!$I$15 &lt;&gt; "", 'F-FYS-FIS-SE-007 Portada'!$I$15, ""), "")</f>
        <v/>
      </c>
      <c r="T80" s="18" t="str">
        <f>IF(D80&lt;&gt;"", IF('F-FYS-FIS-SE-007 Portada'!$I$16 &lt;&gt; "", 'F-FYS-FIS-SE-007 Portada'!$I$16, ""), "")</f>
        <v/>
      </c>
      <c r="U80" s="18" t="str">
        <f>IF(D80&lt;&gt;"", IF('F-FYS-FIS-SE-007 Portada'!$I$17 &lt;&gt; "", 'F-FYS-FIS-SE-007 Portada'!$I$17, ""), "")</f>
        <v/>
      </c>
      <c r="V80" s="18" t="str">
        <f>IF(D80&lt;&gt;"", IF('F-FYS-FIS-SE-007 Portada'!$I$18 &lt;&gt; "", 'F-FYS-FIS-SE-007 Portada'!$I$18, ""), "")</f>
        <v/>
      </c>
      <c r="W80" s="18" t="str">
        <f>IF(D80&lt;&gt;"", IF('F-FYS-FIS-SE-007 Portada'!$I$19 &lt;&gt; "", 'F-FYS-FIS-SE-007 Portada'!$I$19, ""), "")</f>
        <v/>
      </c>
      <c r="X80" s="18" t="str">
        <f>IF(D80 &lt;&gt; "", IF('F-FYS-FIS-SE-007 Portada'!$I$20 &lt;&gt; "", 'F-FYS-FIS-SE-007 Portada'!$I$20, ""), "")</f>
        <v/>
      </c>
      <c r="Y80" s="20" t="str">
        <f>IF(D80 &lt;&gt; "", IF('F-FYS-FIS-SE-007 Portada'!$I$22 &lt;&gt; "", 'F-FYS-FIS-SE-007 Portada'!$I$22, ""), "")</f>
        <v/>
      </c>
      <c r="Z80" s="20" t="str">
        <f>IF(D80 &lt;&gt; "", IF('F-FYS-FIS-SE-007 Portada'!$I$24 &lt;&gt; "", 'F-FYS-FIS-SE-007 Portada'!$I$24, ""), "")</f>
        <v/>
      </c>
      <c r="AA80" s="20" t="str">
        <f>IF(D80 &lt;&gt; "", IF('F-FYS-FIS-SE-007 Portada'!$I$25 &lt;&gt; "", 'F-FYS-FIS-SE-007 Portada'!$I$25, ""), "")</f>
        <v/>
      </c>
      <c r="AB80" s="20" t="str">
        <f>IF(D80&lt;&gt; "", IF('F-FYS-FIS-SE-007 Portada'!$I$26 &lt;&gt; "", 'F-FYS-FIS-SE-007 Portada'!$I$26, ""), "")</f>
        <v/>
      </c>
      <c r="AC80" s="20" t="str">
        <f>IF(D80 &lt;&gt; "", IF('F-FYS-FIS-SE-007 Portada'!$I$27 &lt;&gt; "", 'F-FYS-FIS-SE-007 Portada'!$I$27, ""), "")</f>
        <v/>
      </c>
      <c r="AD80" s="20" t="str">
        <f>IF(D80&lt;&gt; "", IF('F-FYS-FIS-SE-007 Portada'!$I$28 &lt;&gt; "", 'F-FYS-FIS-SE-007 Portada'!$I$28, ""), "")</f>
        <v/>
      </c>
    </row>
    <row r="81" spans="4:30" x14ac:dyDescent="0.25">
      <c r="D81" s="50"/>
      <c r="E81" s="22" t="str">
        <f>IF(ISBLANK($D81),"", ISNUMBER(MATCH($D81,LVOD[especie],0)))</f>
        <v/>
      </c>
      <c r="F81" s="17"/>
      <c r="G81" s="16"/>
      <c r="H81" s="22">
        <f t="shared" si="5"/>
        <v>0</v>
      </c>
      <c r="I81" s="41" t="b">
        <f>ISNUMBER(MATCH(SUBSTITUTE(SUBSTITUTE(SUBSTITUTE(SUBSTITUTE(SUBSTITUTE(SUBSTITUTE(SUBSTITUTE(SUBSTITUTE(SUBSTITUTE(SUBSTITUTE($G81, " ", ""), ".", ""), "-", ""), "_", ""), "/",""), "á","a"), "é","e"), "í", "i"), "ó", "o"), "ú", "u"),LVOD[variedadValidacion],0))</f>
        <v>0</v>
      </c>
      <c r="J81" s="16"/>
      <c r="K81" s="16"/>
      <c r="L81" s="56"/>
      <c r="M81" s="59" t="str">
        <f t="shared" si="4"/>
        <v/>
      </c>
      <c r="N81" s="29" t="str">
        <f>IF(D81&lt;&gt;"", IF('F-FYS-FIS-SE-007 Portada'!$I$9 &lt;&gt; "", 'F-FYS-FIS-SE-007 Portada'!$I$9, ""), "")</f>
        <v/>
      </c>
      <c r="O81" s="18" t="str">
        <f>IF(D81&lt;&gt;"", IF('F-FYS-FIS-SE-007 Portada'!$I$11 &lt;&gt; "", 'F-FYS-FIS-SE-007 Portada'!$I$11, ""),"")</f>
        <v/>
      </c>
      <c r="P81" s="18" t="str">
        <f>IF(D81&lt;&gt;"", IF('F-FYS-FIS-SE-007 Portada'!$I$12 &lt;&gt; "", 'F-FYS-FIS-SE-007 Portada'!$I$12, ""),"")</f>
        <v/>
      </c>
      <c r="Q81" s="18" t="str">
        <f>IF(D81&lt;&gt;"", IF('F-FYS-FIS-SE-007 Portada'!$I$13 &lt;&gt; "", 'F-FYS-FIS-SE-007 Portada'!$I$13, ""), "")</f>
        <v/>
      </c>
      <c r="R81" s="18" t="str">
        <f>IF(D81&lt;&gt;"", IF('F-FYS-FIS-SE-007 Portada'!$I$14 &lt;&gt; "", 'F-FYS-FIS-SE-007 Portada'!$I$14, ""), "")</f>
        <v/>
      </c>
      <c r="S81" s="18" t="str">
        <f>IF(D81&lt;&gt;"", IF('F-FYS-FIS-SE-007 Portada'!$I$15 &lt;&gt; "", 'F-FYS-FIS-SE-007 Portada'!$I$15, ""), "")</f>
        <v/>
      </c>
      <c r="T81" s="18" t="str">
        <f>IF(D81&lt;&gt;"", IF('F-FYS-FIS-SE-007 Portada'!$I$16 &lt;&gt; "", 'F-FYS-FIS-SE-007 Portada'!$I$16, ""), "")</f>
        <v/>
      </c>
      <c r="U81" s="18" t="str">
        <f>IF(D81&lt;&gt;"", IF('F-FYS-FIS-SE-007 Portada'!$I$17 &lt;&gt; "", 'F-FYS-FIS-SE-007 Portada'!$I$17, ""), "")</f>
        <v/>
      </c>
      <c r="V81" s="18" t="str">
        <f>IF(D81&lt;&gt;"", IF('F-FYS-FIS-SE-007 Portada'!$I$18 &lt;&gt; "", 'F-FYS-FIS-SE-007 Portada'!$I$18, ""), "")</f>
        <v/>
      </c>
      <c r="W81" s="18" t="str">
        <f>IF(D81&lt;&gt;"", IF('F-FYS-FIS-SE-007 Portada'!$I$19 &lt;&gt; "", 'F-FYS-FIS-SE-007 Portada'!$I$19, ""), "")</f>
        <v/>
      </c>
      <c r="X81" s="18" t="str">
        <f>IF(D81 &lt;&gt; "", IF('F-FYS-FIS-SE-007 Portada'!$I$20 &lt;&gt; "", 'F-FYS-FIS-SE-007 Portada'!$I$20, ""), "")</f>
        <v/>
      </c>
      <c r="Y81" s="20" t="str">
        <f>IF(D81 &lt;&gt; "", IF('F-FYS-FIS-SE-007 Portada'!$I$22 &lt;&gt; "", 'F-FYS-FIS-SE-007 Portada'!$I$22, ""), "")</f>
        <v/>
      </c>
      <c r="Z81" s="20" t="str">
        <f>IF(D81 &lt;&gt; "", IF('F-FYS-FIS-SE-007 Portada'!$I$24 &lt;&gt; "", 'F-FYS-FIS-SE-007 Portada'!$I$24, ""), "")</f>
        <v/>
      </c>
      <c r="AA81" s="20" t="str">
        <f>IF(D81 &lt;&gt; "", IF('F-FYS-FIS-SE-007 Portada'!$I$25 &lt;&gt; "", 'F-FYS-FIS-SE-007 Portada'!$I$25, ""), "")</f>
        <v/>
      </c>
      <c r="AB81" s="20" t="str">
        <f>IF(D81&lt;&gt; "", IF('F-FYS-FIS-SE-007 Portada'!$I$26 &lt;&gt; "", 'F-FYS-FIS-SE-007 Portada'!$I$26, ""), "")</f>
        <v/>
      </c>
      <c r="AC81" s="20" t="str">
        <f>IF(D81 &lt;&gt; "", IF('F-FYS-FIS-SE-007 Portada'!$I$27 &lt;&gt; "", 'F-FYS-FIS-SE-007 Portada'!$I$27, ""), "")</f>
        <v/>
      </c>
      <c r="AD81" s="20" t="str">
        <f>IF(D81&lt;&gt; "", IF('F-FYS-FIS-SE-007 Portada'!$I$28 &lt;&gt; "", 'F-FYS-FIS-SE-007 Portada'!$I$28, ""), "")</f>
        <v/>
      </c>
    </row>
    <row r="82" spans="4:30" x14ac:dyDescent="0.25">
      <c r="D82" s="50"/>
      <c r="E82" s="22" t="str">
        <f>IF(ISBLANK($D82),"", ISNUMBER(MATCH($D82,LVOD[especie],0)))</f>
        <v/>
      </c>
      <c r="F82" s="17"/>
      <c r="G82" s="16"/>
      <c r="H82" s="22">
        <f t="shared" si="5"/>
        <v>0</v>
      </c>
      <c r="I82" s="41" t="b">
        <f>ISNUMBER(MATCH(SUBSTITUTE(SUBSTITUTE(SUBSTITUTE(SUBSTITUTE(SUBSTITUTE(SUBSTITUTE(SUBSTITUTE(SUBSTITUTE(SUBSTITUTE(SUBSTITUTE($G82, " ", ""), ".", ""), "-", ""), "_", ""), "/",""), "á","a"), "é","e"), "í", "i"), "ó", "o"), "ú", "u"),LVOD[variedadValidacion],0))</f>
        <v>0</v>
      </c>
      <c r="J82" s="16"/>
      <c r="K82" s="16"/>
      <c r="L82" s="56"/>
      <c r="M82" s="59" t="str">
        <f t="shared" si="4"/>
        <v/>
      </c>
      <c r="N82" s="29" t="str">
        <f>IF(D82&lt;&gt;"", IF('F-FYS-FIS-SE-007 Portada'!$I$9 &lt;&gt; "", 'F-FYS-FIS-SE-007 Portada'!$I$9, ""), "")</f>
        <v/>
      </c>
      <c r="O82" s="18" t="str">
        <f>IF(D82&lt;&gt;"", IF('F-FYS-FIS-SE-007 Portada'!$I$11 &lt;&gt; "", 'F-FYS-FIS-SE-007 Portada'!$I$11, ""),"")</f>
        <v/>
      </c>
      <c r="P82" s="18" t="str">
        <f>IF(D82&lt;&gt;"", IF('F-FYS-FIS-SE-007 Portada'!$I$12 &lt;&gt; "", 'F-FYS-FIS-SE-007 Portada'!$I$12, ""),"")</f>
        <v/>
      </c>
      <c r="Q82" s="18" t="str">
        <f>IF(D82&lt;&gt;"", IF('F-FYS-FIS-SE-007 Portada'!$I$13 &lt;&gt; "", 'F-FYS-FIS-SE-007 Portada'!$I$13, ""), "")</f>
        <v/>
      </c>
      <c r="R82" s="18" t="str">
        <f>IF(D82&lt;&gt;"", IF('F-FYS-FIS-SE-007 Portada'!$I$14 &lt;&gt; "", 'F-FYS-FIS-SE-007 Portada'!$I$14, ""), "")</f>
        <v/>
      </c>
      <c r="S82" s="18" t="str">
        <f>IF(D82&lt;&gt;"", IF('F-FYS-FIS-SE-007 Portada'!$I$15 &lt;&gt; "", 'F-FYS-FIS-SE-007 Portada'!$I$15, ""), "")</f>
        <v/>
      </c>
      <c r="T82" s="18" t="str">
        <f>IF(D82&lt;&gt;"", IF('F-FYS-FIS-SE-007 Portada'!$I$16 &lt;&gt; "", 'F-FYS-FIS-SE-007 Portada'!$I$16, ""), "")</f>
        <v/>
      </c>
      <c r="U82" s="18" t="str">
        <f>IF(D82&lt;&gt;"", IF('F-FYS-FIS-SE-007 Portada'!$I$17 &lt;&gt; "", 'F-FYS-FIS-SE-007 Portada'!$I$17, ""), "")</f>
        <v/>
      </c>
      <c r="V82" s="18" t="str">
        <f>IF(D82&lt;&gt;"", IF('F-FYS-FIS-SE-007 Portada'!$I$18 &lt;&gt; "", 'F-FYS-FIS-SE-007 Portada'!$I$18, ""), "")</f>
        <v/>
      </c>
      <c r="W82" s="18" t="str">
        <f>IF(D82&lt;&gt;"", IF('F-FYS-FIS-SE-007 Portada'!$I$19 &lt;&gt; "", 'F-FYS-FIS-SE-007 Portada'!$I$19, ""), "")</f>
        <v/>
      </c>
      <c r="X82" s="18" t="str">
        <f>IF(D82 &lt;&gt; "", IF('F-FYS-FIS-SE-007 Portada'!$I$20 &lt;&gt; "", 'F-FYS-FIS-SE-007 Portada'!$I$20, ""), "")</f>
        <v/>
      </c>
      <c r="Y82" s="20" t="str">
        <f>IF(D82 &lt;&gt; "", IF('F-FYS-FIS-SE-007 Portada'!$I$22 &lt;&gt; "", 'F-FYS-FIS-SE-007 Portada'!$I$22, ""), "")</f>
        <v/>
      </c>
      <c r="Z82" s="20" t="str">
        <f>IF(D82 &lt;&gt; "", IF('F-FYS-FIS-SE-007 Portada'!$I$24 &lt;&gt; "", 'F-FYS-FIS-SE-007 Portada'!$I$24, ""), "")</f>
        <v/>
      </c>
      <c r="AA82" s="20" t="str">
        <f>IF(D82 &lt;&gt; "", IF('F-FYS-FIS-SE-007 Portada'!$I$25 &lt;&gt; "", 'F-FYS-FIS-SE-007 Portada'!$I$25, ""), "")</f>
        <v/>
      </c>
      <c r="AB82" s="20" t="str">
        <f>IF(D82&lt;&gt; "", IF('F-FYS-FIS-SE-007 Portada'!$I$26 &lt;&gt; "", 'F-FYS-FIS-SE-007 Portada'!$I$26, ""), "")</f>
        <v/>
      </c>
      <c r="AC82" s="20" t="str">
        <f>IF(D82 &lt;&gt; "", IF('F-FYS-FIS-SE-007 Portada'!$I$27 &lt;&gt; "", 'F-FYS-FIS-SE-007 Portada'!$I$27, ""), "")</f>
        <v/>
      </c>
      <c r="AD82" s="20" t="str">
        <f>IF(D82&lt;&gt; "", IF('F-FYS-FIS-SE-007 Portada'!$I$28 &lt;&gt; "", 'F-FYS-FIS-SE-007 Portada'!$I$28, ""), "")</f>
        <v/>
      </c>
    </row>
    <row r="83" spans="4:30" x14ac:dyDescent="0.25">
      <c r="D83" s="50"/>
      <c r="E83" s="22" t="str">
        <f>IF(ISBLANK($D83),"", ISNUMBER(MATCH($D83,LVOD[especie],0)))</f>
        <v/>
      </c>
      <c r="F83" s="17"/>
      <c r="G83" s="16"/>
      <c r="H83" s="22">
        <f t="shared" si="5"/>
        <v>0</v>
      </c>
      <c r="I83" s="41" t="b">
        <f>ISNUMBER(MATCH(SUBSTITUTE(SUBSTITUTE(SUBSTITUTE(SUBSTITUTE(SUBSTITUTE(SUBSTITUTE(SUBSTITUTE(SUBSTITUTE(SUBSTITUTE(SUBSTITUTE($G83, " ", ""), ".", ""), "-", ""), "_", ""), "/",""), "á","a"), "é","e"), "í", "i"), "ó", "o"), "ú", "u"),LVOD[variedadValidacion],0))</f>
        <v>0</v>
      </c>
      <c r="J83" s="16"/>
      <c r="K83" s="16"/>
      <c r="L83" s="56"/>
      <c r="M83" s="59" t="str">
        <f t="shared" si="4"/>
        <v/>
      </c>
      <c r="N83" s="29" t="str">
        <f>IF(D83&lt;&gt;"", IF('F-FYS-FIS-SE-007 Portada'!$I$9 &lt;&gt; "", 'F-FYS-FIS-SE-007 Portada'!$I$9, ""), "")</f>
        <v/>
      </c>
      <c r="O83" s="18" t="str">
        <f>IF(D83&lt;&gt;"", IF('F-FYS-FIS-SE-007 Portada'!$I$11 &lt;&gt; "", 'F-FYS-FIS-SE-007 Portada'!$I$11, ""),"")</f>
        <v/>
      </c>
      <c r="P83" s="18" t="str">
        <f>IF(D83&lt;&gt;"", IF('F-FYS-FIS-SE-007 Portada'!$I$12 &lt;&gt; "", 'F-FYS-FIS-SE-007 Portada'!$I$12, ""),"")</f>
        <v/>
      </c>
      <c r="Q83" s="18" t="str">
        <f>IF(D83&lt;&gt;"", IF('F-FYS-FIS-SE-007 Portada'!$I$13 &lt;&gt; "", 'F-FYS-FIS-SE-007 Portada'!$I$13, ""), "")</f>
        <v/>
      </c>
      <c r="R83" s="18" t="str">
        <f>IF(D83&lt;&gt;"", IF('F-FYS-FIS-SE-007 Portada'!$I$14 &lt;&gt; "", 'F-FYS-FIS-SE-007 Portada'!$I$14, ""), "")</f>
        <v/>
      </c>
      <c r="S83" s="18" t="str">
        <f>IF(D83&lt;&gt;"", IF('F-FYS-FIS-SE-007 Portada'!$I$15 &lt;&gt; "", 'F-FYS-FIS-SE-007 Portada'!$I$15, ""), "")</f>
        <v/>
      </c>
      <c r="T83" s="18" t="str">
        <f>IF(D83&lt;&gt;"", IF('F-FYS-FIS-SE-007 Portada'!$I$16 &lt;&gt; "", 'F-FYS-FIS-SE-007 Portada'!$I$16, ""), "")</f>
        <v/>
      </c>
      <c r="U83" s="18" t="str">
        <f>IF(D83&lt;&gt;"", IF('F-FYS-FIS-SE-007 Portada'!$I$17 &lt;&gt; "", 'F-FYS-FIS-SE-007 Portada'!$I$17, ""), "")</f>
        <v/>
      </c>
      <c r="V83" s="18" t="str">
        <f>IF(D83&lt;&gt;"", IF('F-FYS-FIS-SE-007 Portada'!$I$18 &lt;&gt; "", 'F-FYS-FIS-SE-007 Portada'!$I$18, ""), "")</f>
        <v/>
      </c>
      <c r="W83" s="18" t="str">
        <f>IF(D83&lt;&gt;"", IF('F-FYS-FIS-SE-007 Portada'!$I$19 &lt;&gt; "", 'F-FYS-FIS-SE-007 Portada'!$I$19, ""), "")</f>
        <v/>
      </c>
      <c r="X83" s="18" t="str">
        <f>IF(D83 &lt;&gt; "", IF('F-FYS-FIS-SE-007 Portada'!$I$20 &lt;&gt; "", 'F-FYS-FIS-SE-007 Portada'!$I$20, ""), "")</f>
        <v/>
      </c>
      <c r="Y83" s="20" t="str">
        <f>IF(D83 &lt;&gt; "", IF('F-FYS-FIS-SE-007 Portada'!$I$22 &lt;&gt; "", 'F-FYS-FIS-SE-007 Portada'!$I$22, ""), "")</f>
        <v/>
      </c>
      <c r="Z83" s="20" t="str">
        <f>IF(D83 &lt;&gt; "", IF('F-FYS-FIS-SE-007 Portada'!$I$24 &lt;&gt; "", 'F-FYS-FIS-SE-007 Portada'!$I$24, ""), "")</f>
        <v/>
      </c>
      <c r="AA83" s="20" t="str">
        <f>IF(D83 &lt;&gt; "", IF('F-FYS-FIS-SE-007 Portada'!$I$25 &lt;&gt; "", 'F-FYS-FIS-SE-007 Portada'!$I$25, ""), "")</f>
        <v/>
      </c>
      <c r="AB83" s="20" t="str">
        <f>IF(D83&lt;&gt; "", IF('F-FYS-FIS-SE-007 Portada'!$I$26 &lt;&gt; "", 'F-FYS-FIS-SE-007 Portada'!$I$26, ""), "")</f>
        <v/>
      </c>
      <c r="AC83" s="20" t="str">
        <f>IF(D83 &lt;&gt; "", IF('F-FYS-FIS-SE-007 Portada'!$I$27 &lt;&gt; "", 'F-FYS-FIS-SE-007 Portada'!$I$27, ""), "")</f>
        <v/>
      </c>
      <c r="AD83" s="20" t="str">
        <f>IF(D83&lt;&gt; "", IF('F-FYS-FIS-SE-007 Portada'!$I$28 &lt;&gt; "", 'F-FYS-FIS-SE-007 Portada'!$I$28, ""), "")</f>
        <v/>
      </c>
    </row>
    <row r="84" spans="4:30" x14ac:dyDescent="0.25">
      <c r="D84" s="50"/>
      <c r="E84" s="22" t="str">
        <f>IF(ISBLANK($D84),"", ISNUMBER(MATCH($D84,LVOD[especie],0)))</f>
        <v/>
      </c>
      <c r="F84" s="17"/>
      <c r="G84" s="16"/>
      <c r="H84" s="22">
        <f t="shared" si="5"/>
        <v>0</v>
      </c>
      <c r="I84" s="41" t="b">
        <f>ISNUMBER(MATCH(SUBSTITUTE(SUBSTITUTE(SUBSTITUTE(SUBSTITUTE(SUBSTITUTE(SUBSTITUTE(SUBSTITUTE(SUBSTITUTE(SUBSTITUTE(SUBSTITUTE($G84, " ", ""), ".", ""), "-", ""), "_", ""), "/",""), "á","a"), "é","e"), "í", "i"), "ó", "o"), "ú", "u"),LVOD[variedadValidacion],0))</f>
        <v>0</v>
      </c>
      <c r="J84" s="16"/>
      <c r="K84" s="16"/>
      <c r="L84" s="56"/>
      <c r="M84" s="59" t="str">
        <f t="shared" si="4"/>
        <v/>
      </c>
      <c r="N84" s="29" t="str">
        <f>IF(D84&lt;&gt;"", IF('F-FYS-FIS-SE-007 Portada'!$I$9 &lt;&gt; "", 'F-FYS-FIS-SE-007 Portada'!$I$9, ""), "")</f>
        <v/>
      </c>
      <c r="O84" s="18" t="str">
        <f>IF(D84&lt;&gt;"", IF('F-FYS-FIS-SE-007 Portada'!$I$11 &lt;&gt; "", 'F-FYS-FIS-SE-007 Portada'!$I$11, ""),"")</f>
        <v/>
      </c>
      <c r="P84" s="18" t="str">
        <f>IF(D84&lt;&gt;"", IF('F-FYS-FIS-SE-007 Portada'!$I$12 &lt;&gt; "", 'F-FYS-FIS-SE-007 Portada'!$I$12, ""),"")</f>
        <v/>
      </c>
      <c r="Q84" s="18" t="str">
        <f>IF(D84&lt;&gt;"", IF('F-FYS-FIS-SE-007 Portada'!$I$13 &lt;&gt; "", 'F-FYS-FIS-SE-007 Portada'!$I$13, ""), "")</f>
        <v/>
      </c>
      <c r="R84" s="18" t="str">
        <f>IF(D84&lt;&gt;"", IF('F-FYS-FIS-SE-007 Portada'!$I$14 &lt;&gt; "", 'F-FYS-FIS-SE-007 Portada'!$I$14, ""), "")</f>
        <v/>
      </c>
      <c r="S84" s="18" t="str">
        <f>IF(D84&lt;&gt;"", IF('F-FYS-FIS-SE-007 Portada'!$I$15 &lt;&gt; "", 'F-FYS-FIS-SE-007 Portada'!$I$15, ""), "")</f>
        <v/>
      </c>
      <c r="T84" s="18" t="str">
        <f>IF(D84&lt;&gt;"", IF('F-FYS-FIS-SE-007 Portada'!$I$16 &lt;&gt; "", 'F-FYS-FIS-SE-007 Portada'!$I$16, ""), "")</f>
        <v/>
      </c>
      <c r="U84" s="18" t="str">
        <f>IF(D84&lt;&gt;"", IF('F-FYS-FIS-SE-007 Portada'!$I$17 &lt;&gt; "", 'F-FYS-FIS-SE-007 Portada'!$I$17, ""), "")</f>
        <v/>
      </c>
      <c r="V84" s="18" t="str">
        <f>IF(D84&lt;&gt;"", IF('F-FYS-FIS-SE-007 Portada'!$I$18 &lt;&gt; "", 'F-FYS-FIS-SE-007 Portada'!$I$18, ""), "")</f>
        <v/>
      </c>
      <c r="W84" s="18" t="str">
        <f>IF(D84&lt;&gt;"", IF('F-FYS-FIS-SE-007 Portada'!$I$19 &lt;&gt; "", 'F-FYS-FIS-SE-007 Portada'!$I$19, ""), "")</f>
        <v/>
      </c>
      <c r="X84" s="18" t="str">
        <f>IF(D84 &lt;&gt; "", IF('F-FYS-FIS-SE-007 Portada'!$I$20 &lt;&gt; "", 'F-FYS-FIS-SE-007 Portada'!$I$20, ""), "")</f>
        <v/>
      </c>
      <c r="Y84" s="20" t="str">
        <f>IF(D84 &lt;&gt; "", IF('F-FYS-FIS-SE-007 Portada'!$I$22 &lt;&gt; "", 'F-FYS-FIS-SE-007 Portada'!$I$22, ""), "")</f>
        <v/>
      </c>
      <c r="Z84" s="20" t="str">
        <f>IF(D84 &lt;&gt; "", IF('F-FYS-FIS-SE-007 Portada'!$I$24 &lt;&gt; "", 'F-FYS-FIS-SE-007 Portada'!$I$24, ""), "")</f>
        <v/>
      </c>
      <c r="AA84" s="20" t="str">
        <f>IF(D84 &lt;&gt; "", IF('F-FYS-FIS-SE-007 Portada'!$I$25 &lt;&gt; "", 'F-FYS-FIS-SE-007 Portada'!$I$25, ""), "")</f>
        <v/>
      </c>
      <c r="AB84" s="20" t="str">
        <f>IF(D84&lt;&gt; "", IF('F-FYS-FIS-SE-007 Portada'!$I$26 &lt;&gt; "", 'F-FYS-FIS-SE-007 Portada'!$I$26, ""), "")</f>
        <v/>
      </c>
      <c r="AC84" s="20" t="str">
        <f>IF(D84 &lt;&gt; "", IF('F-FYS-FIS-SE-007 Portada'!$I$27 &lt;&gt; "", 'F-FYS-FIS-SE-007 Portada'!$I$27, ""), "")</f>
        <v/>
      </c>
      <c r="AD84" s="20" t="str">
        <f>IF(D84&lt;&gt; "", IF('F-FYS-FIS-SE-007 Portada'!$I$28 &lt;&gt; "", 'F-FYS-FIS-SE-007 Portada'!$I$28, ""), "")</f>
        <v/>
      </c>
    </row>
    <row r="85" spans="4:30" x14ac:dyDescent="0.25">
      <c r="D85" s="50"/>
      <c r="E85" s="22" t="str">
        <f>IF(ISBLANK($D85),"", ISNUMBER(MATCH($D85,LVOD[especie],0)))</f>
        <v/>
      </c>
      <c r="F85" s="17"/>
      <c r="G85" s="16"/>
      <c r="H85" s="22">
        <f t="shared" si="5"/>
        <v>0</v>
      </c>
      <c r="I85" s="41" t="b">
        <f>ISNUMBER(MATCH(SUBSTITUTE(SUBSTITUTE(SUBSTITUTE(SUBSTITUTE(SUBSTITUTE(SUBSTITUTE(SUBSTITUTE(SUBSTITUTE(SUBSTITUTE(SUBSTITUTE($G85, " ", ""), ".", ""), "-", ""), "_", ""), "/",""), "á","a"), "é","e"), "í", "i"), "ó", "o"), "ú", "u"),LVOD[variedadValidacion],0))</f>
        <v>0</v>
      </c>
      <c r="J85" s="16"/>
      <c r="K85" s="16"/>
      <c r="L85" s="56"/>
      <c r="M85" s="59" t="str">
        <f t="shared" si="4"/>
        <v/>
      </c>
      <c r="N85" s="29" t="str">
        <f>IF(D85&lt;&gt;"", IF('F-FYS-FIS-SE-007 Portada'!$I$9 &lt;&gt; "", 'F-FYS-FIS-SE-007 Portada'!$I$9, ""), "")</f>
        <v/>
      </c>
      <c r="O85" s="18" t="str">
        <f>IF(D85&lt;&gt;"", IF('F-FYS-FIS-SE-007 Portada'!$I$11 &lt;&gt; "", 'F-FYS-FIS-SE-007 Portada'!$I$11, ""),"")</f>
        <v/>
      </c>
      <c r="P85" s="18" t="str">
        <f>IF(D85&lt;&gt;"", IF('F-FYS-FIS-SE-007 Portada'!$I$12 &lt;&gt; "", 'F-FYS-FIS-SE-007 Portada'!$I$12, ""),"")</f>
        <v/>
      </c>
      <c r="Q85" s="18" t="str">
        <f>IF(D85&lt;&gt;"", IF('F-FYS-FIS-SE-007 Portada'!$I$13 &lt;&gt; "", 'F-FYS-FIS-SE-007 Portada'!$I$13, ""), "")</f>
        <v/>
      </c>
      <c r="R85" s="18" t="str">
        <f>IF(D85&lt;&gt;"", IF('F-FYS-FIS-SE-007 Portada'!$I$14 &lt;&gt; "", 'F-FYS-FIS-SE-007 Portada'!$I$14, ""), "")</f>
        <v/>
      </c>
      <c r="S85" s="18" t="str">
        <f>IF(D85&lt;&gt;"", IF('F-FYS-FIS-SE-007 Portada'!$I$15 &lt;&gt; "", 'F-FYS-FIS-SE-007 Portada'!$I$15, ""), "")</f>
        <v/>
      </c>
      <c r="T85" s="18" t="str">
        <f>IF(D85&lt;&gt;"", IF('F-FYS-FIS-SE-007 Portada'!$I$16 &lt;&gt; "", 'F-FYS-FIS-SE-007 Portada'!$I$16, ""), "")</f>
        <v/>
      </c>
      <c r="U85" s="18" t="str">
        <f>IF(D85&lt;&gt;"", IF('F-FYS-FIS-SE-007 Portada'!$I$17 &lt;&gt; "", 'F-FYS-FIS-SE-007 Portada'!$I$17, ""), "")</f>
        <v/>
      </c>
      <c r="V85" s="18" t="str">
        <f>IF(D85&lt;&gt;"", IF('F-FYS-FIS-SE-007 Portada'!$I$18 &lt;&gt; "", 'F-FYS-FIS-SE-007 Portada'!$I$18, ""), "")</f>
        <v/>
      </c>
      <c r="W85" s="18" t="str">
        <f>IF(D85&lt;&gt;"", IF('F-FYS-FIS-SE-007 Portada'!$I$19 &lt;&gt; "", 'F-FYS-FIS-SE-007 Portada'!$I$19, ""), "")</f>
        <v/>
      </c>
      <c r="X85" s="18" t="str">
        <f>IF(D85 &lt;&gt; "", IF('F-FYS-FIS-SE-007 Portada'!$I$20 &lt;&gt; "", 'F-FYS-FIS-SE-007 Portada'!$I$20, ""), "")</f>
        <v/>
      </c>
      <c r="Y85" s="20" t="str">
        <f>IF(D85 &lt;&gt; "", IF('F-FYS-FIS-SE-007 Portada'!$I$22 &lt;&gt; "", 'F-FYS-FIS-SE-007 Portada'!$I$22, ""), "")</f>
        <v/>
      </c>
      <c r="Z85" s="20" t="str">
        <f>IF(D85 &lt;&gt; "", IF('F-FYS-FIS-SE-007 Portada'!$I$24 &lt;&gt; "", 'F-FYS-FIS-SE-007 Portada'!$I$24, ""), "")</f>
        <v/>
      </c>
      <c r="AA85" s="20" t="str">
        <f>IF(D85 &lt;&gt; "", IF('F-FYS-FIS-SE-007 Portada'!$I$25 &lt;&gt; "", 'F-FYS-FIS-SE-007 Portada'!$I$25, ""), "")</f>
        <v/>
      </c>
      <c r="AB85" s="20" t="str">
        <f>IF(D85&lt;&gt; "", IF('F-FYS-FIS-SE-007 Portada'!$I$26 &lt;&gt; "", 'F-FYS-FIS-SE-007 Portada'!$I$26, ""), "")</f>
        <v/>
      </c>
      <c r="AC85" s="20" t="str">
        <f>IF(D85 &lt;&gt; "", IF('F-FYS-FIS-SE-007 Portada'!$I$27 &lt;&gt; "", 'F-FYS-FIS-SE-007 Portada'!$I$27, ""), "")</f>
        <v/>
      </c>
      <c r="AD85" s="20" t="str">
        <f>IF(D85&lt;&gt; "", IF('F-FYS-FIS-SE-007 Portada'!$I$28 &lt;&gt; "", 'F-FYS-FIS-SE-007 Portada'!$I$28, ""), "")</f>
        <v/>
      </c>
    </row>
    <row r="86" spans="4:30" x14ac:dyDescent="0.25">
      <c r="D86" s="50"/>
      <c r="E86" s="22" t="str">
        <f>IF(ISBLANK($D86),"", ISNUMBER(MATCH($D86,LVOD[especie],0)))</f>
        <v/>
      </c>
      <c r="F86" s="17"/>
      <c r="G86" s="16"/>
      <c r="H86" s="22">
        <f t="shared" si="5"/>
        <v>0</v>
      </c>
      <c r="I86" s="41" t="b">
        <f>ISNUMBER(MATCH(SUBSTITUTE(SUBSTITUTE(SUBSTITUTE(SUBSTITUTE(SUBSTITUTE(SUBSTITUTE(SUBSTITUTE(SUBSTITUTE(SUBSTITUTE(SUBSTITUTE($G86, " ", ""), ".", ""), "-", ""), "_", ""), "/",""), "á","a"), "é","e"), "í", "i"), "ó", "o"), "ú", "u"),LVOD[variedadValidacion],0))</f>
        <v>0</v>
      </c>
      <c r="J86" s="16"/>
      <c r="K86" s="16"/>
      <c r="L86" s="56"/>
      <c r="M86" s="59" t="str">
        <f t="shared" si="4"/>
        <v/>
      </c>
      <c r="N86" s="29" t="str">
        <f>IF(D86&lt;&gt;"", IF('F-FYS-FIS-SE-007 Portada'!$I$9 &lt;&gt; "", 'F-FYS-FIS-SE-007 Portada'!$I$9, ""), "")</f>
        <v/>
      </c>
      <c r="O86" s="18" t="str">
        <f>IF(D86&lt;&gt;"", IF('F-FYS-FIS-SE-007 Portada'!$I$11 &lt;&gt; "", 'F-FYS-FIS-SE-007 Portada'!$I$11, ""),"")</f>
        <v/>
      </c>
      <c r="P86" s="18" t="str">
        <f>IF(D86&lt;&gt;"", IF('F-FYS-FIS-SE-007 Portada'!$I$12 &lt;&gt; "", 'F-FYS-FIS-SE-007 Portada'!$I$12, ""),"")</f>
        <v/>
      </c>
      <c r="Q86" s="18" t="str">
        <f>IF(D86&lt;&gt;"", IF('F-FYS-FIS-SE-007 Portada'!$I$13 &lt;&gt; "", 'F-FYS-FIS-SE-007 Portada'!$I$13, ""), "")</f>
        <v/>
      </c>
      <c r="R86" s="18" t="str">
        <f>IF(D86&lt;&gt;"", IF('F-FYS-FIS-SE-007 Portada'!$I$14 &lt;&gt; "", 'F-FYS-FIS-SE-007 Portada'!$I$14, ""), "")</f>
        <v/>
      </c>
      <c r="S86" s="18" t="str">
        <f>IF(D86&lt;&gt;"", IF('F-FYS-FIS-SE-007 Portada'!$I$15 &lt;&gt; "", 'F-FYS-FIS-SE-007 Portada'!$I$15, ""), "")</f>
        <v/>
      </c>
      <c r="T86" s="18" t="str">
        <f>IF(D86&lt;&gt;"", IF('F-FYS-FIS-SE-007 Portada'!$I$16 &lt;&gt; "", 'F-FYS-FIS-SE-007 Portada'!$I$16, ""), "")</f>
        <v/>
      </c>
      <c r="U86" s="18" t="str">
        <f>IF(D86&lt;&gt;"", IF('F-FYS-FIS-SE-007 Portada'!$I$17 &lt;&gt; "", 'F-FYS-FIS-SE-007 Portada'!$I$17, ""), "")</f>
        <v/>
      </c>
      <c r="V86" s="18" t="str">
        <f>IF(D86&lt;&gt;"", IF('F-FYS-FIS-SE-007 Portada'!$I$18 &lt;&gt; "", 'F-FYS-FIS-SE-007 Portada'!$I$18, ""), "")</f>
        <v/>
      </c>
      <c r="W86" s="18" t="str">
        <f>IF(D86&lt;&gt;"", IF('F-FYS-FIS-SE-007 Portada'!$I$19 &lt;&gt; "", 'F-FYS-FIS-SE-007 Portada'!$I$19, ""), "")</f>
        <v/>
      </c>
      <c r="X86" s="18" t="str">
        <f>IF(D86 &lt;&gt; "", IF('F-FYS-FIS-SE-007 Portada'!$I$20 &lt;&gt; "", 'F-FYS-FIS-SE-007 Portada'!$I$20, ""), "")</f>
        <v/>
      </c>
      <c r="Y86" s="20" t="str">
        <f>IF(D86 &lt;&gt; "", IF('F-FYS-FIS-SE-007 Portada'!$I$22 &lt;&gt; "", 'F-FYS-FIS-SE-007 Portada'!$I$22, ""), "")</f>
        <v/>
      </c>
      <c r="Z86" s="20" t="str">
        <f>IF(D86 &lt;&gt; "", IF('F-FYS-FIS-SE-007 Portada'!$I$24 &lt;&gt; "", 'F-FYS-FIS-SE-007 Portada'!$I$24, ""), "")</f>
        <v/>
      </c>
      <c r="AA86" s="20" t="str">
        <f>IF(D86 &lt;&gt; "", IF('F-FYS-FIS-SE-007 Portada'!$I$25 &lt;&gt; "", 'F-FYS-FIS-SE-007 Portada'!$I$25, ""), "")</f>
        <v/>
      </c>
      <c r="AB86" s="20" t="str">
        <f>IF(D86&lt;&gt; "", IF('F-FYS-FIS-SE-007 Portada'!$I$26 &lt;&gt; "", 'F-FYS-FIS-SE-007 Portada'!$I$26, ""), "")</f>
        <v/>
      </c>
      <c r="AC86" s="20" t="str">
        <f>IF(D86 &lt;&gt; "", IF('F-FYS-FIS-SE-007 Portada'!$I$27 &lt;&gt; "", 'F-FYS-FIS-SE-007 Portada'!$I$27, ""), "")</f>
        <v/>
      </c>
      <c r="AD86" s="20" t="str">
        <f>IF(D86&lt;&gt; "", IF('F-FYS-FIS-SE-007 Portada'!$I$28 &lt;&gt; "", 'F-FYS-FIS-SE-007 Portada'!$I$28, ""), "")</f>
        <v/>
      </c>
    </row>
    <row r="87" spans="4:30" x14ac:dyDescent="0.25">
      <c r="D87" s="50"/>
      <c r="E87" s="22" t="str">
        <f>IF(ISBLANK($D87),"", ISNUMBER(MATCH($D87,LVOD[especie],0)))</f>
        <v/>
      </c>
      <c r="F87" s="17"/>
      <c r="G87" s="16"/>
      <c r="H87" s="22">
        <f t="shared" si="5"/>
        <v>0</v>
      </c>
      <c r="I87" s="41" t="b">
        <f>ISNUMBER(MATCH(SUBSTITUTE(SUBSTITUTE(SUBSTITUTE(SUBSTITUTE(SUBSTITUTE(SUBSTITUTE(SUBSTITUTE(SUBSTITUTE(SUBSTITUTE(SUBSTITUTE($G87, " ", ""), ".", ""), "-", ""), "_", ""), "/",""), "á","a"), "é","e"), "í", "i"), "ó", "o"), "ú", "u"),LVOD[variedadValidacion],0))</f>
        <v>0</v>
      </c>
      <c r="J87" s="16"/>
      <c r="K87" s="16"/>
      <c r="L87" s="56"/>
      <c r="M87" s="59" t="str">
        <f t="shared" si="4"/>
        <v/>
      </c>
      <c r="N87" s="29" t="str">
        <f>IF(D87&lt;&gt;"", IF('F-FYS-FIS-SE-007 Portada'!$I$9 &lt;&gt; "", 'F-FYS-FIS-SE-007 Portada'!$I$9, ""), "")</f>
        <v/>
      </c>
      <c r="O87" s="18" t="str">
        <f>IF(D87&lt;&gt;"", IF('F-FYS-FIS-SE-007 Portada'!$I$11 &lt;&gt; "", 'F-FYS-FIS-SE-007 Portada'!$I$11, ""),"")</f>
        <v/>
      </c>
      <c r="P87" s="18" t="str">
        <f>IF(D87&lt;&gt;"", IF('F-FYS-FIS-SE-007 Portada'!$I$12 &lt;&gt; "", 'F-FYS-FIS-SE-007 Portada'!$I$12, ""),"")</f>
        <v/>
      </c>
      <c r="Q87" s="18" t="str">
        <f>IF(D87&lt;&gt;"", IF('F-FYS-FIS-SE-007 Portada'!$I$13 &lt;&gt; "", 'F-FYS-FIS-SE-007 Portada'!$I$13, ""), "")</f>
        <v/>
      </c>
      <c r="R87" s="18" t="str">
        <f>IF(D87&lt;&gt;"", IF('F-FYS-FIS-SE-007 Portada'!$I$14 &lt;&gt; "", 'F-FYS-FIS-SE-007 Portada'!$I$14, ""), "")</f>
        <v/>
      </c>
      <c r="S87" s="18" t="str">
        <f>IF(D87&lt;&gt;"", IF('F-FYS-FIS-SE-007 Portada'!$I$15 &lt;&gt; "", 'F-FYS-FIS-SE-007 Portada'!$I$15, ""), "")</f>
        <v/>
      </c>
      <c r="T87" s="18" t="str">
        <f>IF(D87&lt;&gt;"", IF('F-FYS-FIS-SE-007 Portada'!$I$16 &lt;&gt; "", 'F-FYS-FIS-SE-007 Portada'!$I$16, ""), "")</f>
        <v/>
      </c>
      <c r="U87" s="18" t="str">
        <f>IF(D87&lt;&gt;"", IF('F-FYS-FIS-SE-007 Portada'!$I$17 &lt;&gt; "", 'F-FYS-FIS-SE-007 Portada'!$I$17, ""), "")</f>
        <v/>
      </c>
      <c r="V87" s="18" t="str">
        <f>IF(D87&lt;&gt;"", IF('F-FYS-FIS-SE-007 Portada'!$I$18 &lt;&gt; "", 'F-FYS-FIS-SE-007 Portada'!$I$18, ""), "")</f>
        <v/>
      </c>
      <c r="W87" s="18" t="str">
        <f>IF(D87&lt;&gt;"", IF('F-FYS-FIS-SE-007 Portada'!$I$19 &lt;&gt; "", 'F-FYS-FIS-SE-007 Portada'!$I$19, ""), "")</f>
        <v/>
      </c>
      <c r="X87" s="18" t="str">
        <f>IF(D87 &lt;&gt; "", IF('F-FYS-FIS-SE-007 Portada'!$I$20 &lt;&gt; "", 'F-FYS-FIS-SE-007 Portada'!$I$20, ""), "")</f>
        <v/>
      </c>
      <c r="Y87" s="20" t="str">
        <f>IF(D87 &lt;&gt; "", IF('F-FYS-FIS-SE-007 Portada'!$I$22 &lt;&gt; "", 'F-FYS-FIS-SE-007 Portada'!$I$22, ""), "")</f>
        <v/>
      </c>
      <c r="Z87" s="20" t="str">
        <f>IF(D87 &lt;&gt; "", IF('F-FYS-FIS-SE-007 Portada'!$I$24 &lt;&gt; "", 'F-FYS-FIS-SE-007 Portada'!$I$24, ""), "")</f>
        <v/>
      </c>
      <c r="AA87" s="20" t="str">
        <f>IF(D87 &lt;&gt; "", IF('F-FYS-FIS-SE-007 Portada'!$I$25 &lt;&gt; "", 'F-FYS-FIS-SE-007 Portada'!$I$25, ""), "")</f>
        <v/>
      </c>
      <c r="AB87" s="20" t="str">
        <f>IF(D87&lt;&gt; "", IF('F-FYS-FIS-SE-007 Portada'!$I$26 &lt;&gt; "", 'F-FYS-FIS-SE-007 Portada'!$I$26, ""), "")</f>
        <v/>
      </c>
      <c r="AC87" s="20" t="str">
        <f>IF(D87 &lt;&gt; "", IF('F-FYS-FIS-SE-007 Portada'!$I$27 &lt;&gt; "", 'F-FYS-FIS-SE-007 Portada'!$I$27, ""), "")</f>
        <v/>
      </c>
      <c r="AD87" s="20" t="str">
        <f>IF(D87&lt;&gt; "", IF('F-FYS-FIS-SE-007 Portada'!$I$28 &lt;&gt; "", 'F-FYS-FIS-SE-007 Portada'!$I$28, ""), "")</f>
        <v/>
      </c>
    </row>
    <row r="88" spans="4:30" x14ac:dyDescent="0.25">
      <c r="D88" s="50"/>
      <c r="E88" s="22" t="str">
        <f>IF(ISBLANK($D88),"", ISNUMBER(MATCH($D88,LVOD[especie],0)))</f>
        <v/>
      </c>
      <c r="F88" s="17"/>
      <c r="G88" s="16"/>
      <c r="H88" s="22">
        <f t="shared" si="5"/>
        <v>0</v>
      </c>
      <c r="I88" s="41" t="b">
        <f>ISNUMBER(MATCH(SUBSTITUTE(SUBSTITUTE(SUBSTITUTE(SUBSTITUTE(SUBSTITUTE(SUBSTITUTE(SUBSTITUTE(SUBSTITUTE(SUBSTITUTE(SUBSTITUTE($G88, " ", ""), ".", ""), "-", ""), "_", ""), "/",""), "á","a"), "é","e"), "í", "i"), "ó", "o"), "ú", "u"),LVOD[variedadValidacion],0))</f>
        <v>0</v>
      </c>
      <c r="J88" s="16"/>
      <c r="K88" s="16"/>
      <c r="L88" s="56"/>
      <c r="M88" s="59" t="str">
        <f t="shared" si="4"/>
        <v/>
      </c>
      <c r="N88" s="29" t="str">
        <f>IF(D88&lt;&gt;"", IF('F-FYS-FIS-SE-007 Portada'!$I$9 &lt;&gt; "", 'F-FYS-FIS-SE-007 Portada'!$I$9, ""), "")</f>
        <v/>
      </c>
      <c r="O88" s="18" t="str">
        <f>IF(D88&lt;&gt;"", IF('F-FYS-FIS-SE-007 Portada'!$I$11 &lt;&gt; "", 'F-FYS-FIS-SE-007 Portada'!$I$11, ""),"")</f>
        <v/>
      </c>
      <c r="P88" s="18" t="str">
        <f>IF(D88&lt;&gt;"", IF('F-FYS-FIS-SE-007 Portada'!$I$12 &lt;&gt; "", 'F-FYS-FIS-SE-007 Portada'!$I$12, ""),"")</f>
        <v/>
      </c>
      <c r="Q88" s="18" t="str">
        <f>IF(D88&lt;&gt;"", IF('F-FYS-FIS-SE-007 Portada'!$I$13 &lt;&gt; "", 'F-FYS-FIS-SE-007 Portada'!$I$13, ""), "")</f>
        <v/>
      </c>
      <c r="R88" s="18" t="str">
        <f>IF(D88&lt;&gt;"", IF('F-FYS-FIS-SE-007 Portada'!$I$14 &lt;&gt; "", 'F-FYS-FIS-SE-007 Portada'!$I$14, ""), "")</f>
        <v/>
      </c>
      <c r="S88" s="18" t="str">
        <f>IF(D88&lt;&gt;"", IF('F-FYS-FIS-SE-007 Portada'!$I$15 &lt;&gt; "", 'F-FYS-FIS-SE-007 Portada'!$I$15, ""), "")</f>
        <v/>
      </c>
      <c r="T88" s="18" t="str">
        <f>IF(D88&lt;&gt;"", IF('F-FYS-FIS-SE-007 Portada'!$I$16 &lt;&gt; "", 'F-FYS-FIS-SE-007 Portada'!$I$16, ""), "")</f>
        <v/>
      </c>
      <c r="U88" s="18" t="str">
        <f>IF(D88&lt;&gt;"", IF('F-FYS-FIS-SE-007 Portada'!$I$17 &lt;&gt; "", 'F-FYS-FIS-SE-007 Portada'!$I$17, ""), "")</f>
        <v/>
      </c>
      <c r="V88" s="18" t="str">
        <f>IF(D88&lt;&gt;"", IF('F-FYS-FIS-SE-007 Portada'!$I$18 &lt;&gt; "", 'F-FYS-FIS-SE-007 Portada'!$I$18, ""), "")</f>
        <v/>
      </c>
      <c r="W88" s="18" t="str">
        <f>IF(D88&lt;&gt;"", IF('F-FYS-FIS-SE-007 Portada'!$I$19 &lt;&gt; "", 'F-FYS-FIS-SE-007 Portada'!$I$19, ""), "")</f>
        <v/>
      </c>
      <c r="X88" s="18" t="str">
        <f>IF(D88 &lt;&gt; "", IF('F-FYS-FIS-SE-007 Portada'!$I$20 &lt;&gt; "", 'F-FYS-FIS-SE-007 Portada'!$I$20, ""), "")</f>
        <v/>
      </c>
      <c r="Y88" s="20" t="str">
        <f>IF(D88 &lt;&gt; "", IF('F-FYS-FIS-SE-007 Portada'!$I$22 &lt;&gt; "", 'F-FYS-FIS-SE-007 Portada'!$I$22, ""), "")</f>
        <v/>
      </c>
      <c r="Z88" s="20" t="str">
        <f>IF(D88 &lt;&gt; "", IF('F-FYS-FIS-SE-007 Portada'!$I$24 &lt;&gt; "", 'F-FYS-FIS-SE-007 Portada'!$I$24, ""), "")</f>
        <v/>
      </c>
      <c r="AA88" s="20" t="str">
        <f>IF(D88 &lt;&gt; "", IF('F-FYS-FIS-SE-007 Portada'!$I$25 &lt;&gt; "", 'F-FYS-FIS-SE-007 Portada'!$I$25, ""), "")</f>
        <v/>
      </c>
      <c r="AB88" s="20" t="str">
        <f>IF(D88&lt;&gt; "", IF('F-FYS-FIS-SE-007 Portada'!$I$26 &lt;&gt; "", 'F-FYS-FIS-SE-007 Portada'!$I$26, ""), "")</f>
        <v/>
      </c>
      <c r="AC88" s="20" t="str">
        <f>IF(D88 &lt;&gt; "", IF('F-FYS-FIS-SE-007 Portada'!$I$27 &lt;&gt; "", 'F-FYS-FIS-SE-007 Portada'!$I$27, ""), "")</f>
        <v/>
      </c>
      <c r="AD88" s="20" t="str">
        <f>IF(D88&lt;&gt; "", IF('F-FYS-FIS-SE-007 Portada'!$I$28 &lt;&gt; "", 'F-FYS-FIS-SE-007 Portada'!$I$28, ""), "")</f>
        <v/>
      </c>
    </row>
    <row r="89" spans="4:30" x14ac:dyDescent="0.25">
      <c r="D89" s="50"/>
      <c r="E89" s="22" t="str">
        <f>IF(ISBLANK($D89),"", ISNUMBER(MATCH($D89,LVOD[especie],0)))</f>
        <v/>
      </c>
      <c r="F89" s="17"/>
      <c r="G89" s="16"/>
      <c r="H89" s="22">
        <f t="shared" si="5"/>
        <v>0</v>
      </c>
      <c r="I89" s="41" t="b">
        <f>ISNUMBER(MATCH(SUBSTITUTE(SUBSTITUTE(SUBSTITUTE(SUBSTITUTE(SUBSTITUTE(SUBSTITUTE(SUBSTITUTE(SUBSTITUTE(SUBSTITUTE(SUBSTITUTE($G89, " ", ""), ".", ""), "-", ""), "_", ""), "/",""), "á","a"), "é","e"), "í", "i"), "ó", "o"), "ú", "u"),LVOD[variedadValidacion],0))</f>
        <v>0</v>
      </c>
      <c r="J89" s="16"/>
      <c r="K89" s="16"/>
      <c r="L89" s="56"/>
      <c r="M89" s="59" t="str">
        <f t="shared" si="4"/>
        <v/>
      </c>
      <c r="N89" s="29" t="str">
        <f>IF(D89&lt;&gt;"", IF('F-FYS-FIS-SE-007 Portada'!$I$9 &lt;&gt; "", 'F-FYS-FIS-SE-007 Portada'!$I$9, ""), "")</f>
        <v/>
      </c>
      <c r="O89" s="18" t="str">
        <f>IF(D89&lt;&gt;"", IF('F-FYS-FIS-SE-007 Portada'!$I$11 &lt;&gt; "", 'F-FYS-FIS-SE-007 Portada'!$I$11, ""),"")</f>
        <v/>
      </c>
      <c r="P89" s="18" t="str">
        <f>IF(D89&lt;&gt;"", IF('F-FYS-FIS-SE-007 Portada'!$I$12 &lt;&gt; "", 'F-FYS-FIS-SE-007 Portada'!$I$12, ""),"")</f>
        <v/>
      </c>
      <c r="Q89" s="18" t="str">
        <f>IF(D89&lt;&gt;"", IF('F-FYS-FIS-SE-007 Portada'!$I$13 &lt;&gt; "", 'F-FYS-FIS-SE-007 Portada'!$I$13, ""), "")</f>
        <v/>
      </c>
      <c r="R89" s="18" t="str">
        <f>IF(D89&lt;&gt;"", IF('F-FYS-FIS-SE-007 Portada'!$I$14 &lt;&gt; "", 'F-FYS-FIS-SE-007 Portada'!$I$14, ""), "")</f>
        <v/>
      </c>
      <c r="S89" s="18" t="str">
        <f>IF(D89&lt;&gt;"", IF('F-FYS-FIS-SE-007 Portada'!$I$15 &lt;&gt; "", 'F-FYS-FIS-SE-007 Portada'!$I$15, ""), "")</f>
        <v/>
      </c>
      <c r="T89" s="18" t="str">
        <f>IF(D89&lt;&gt;"", IF('F-FYS-FIS-SE-007 Portada'!$I$16 &lt;&gt; "", 'F-FYS-FIS-SE-007 Portada'!$I$16, ""), "")</f>
        <v/>
      </c>
      <c r="U89" s="18" t="str">
        <f>IF(D89&lt;&gt;"", IF('F-FYS-FIS-SE-007 Portada'!$I$17 &lt;&gt; "", 'F-FYS-FIS-SE-007 Portada'!$I$17, ""), "")</f>
        <v/>
      </c>
      <c r="V89" s="18" t="str">
        <f>IF(D89&lt;&gt;"", IF('F-FYS-FIS-SE-007 Portada'!$I$18 &lt;&gt; "", 'F-FYS-FIS-SE-007 Portada'!$I$18, ""), "")</f>
        <v/>
      </c>
      <c r="W89" s="18" t="str">
        <f>IF(D89&lt;&gt;"", IF('F-FYS-FIS-SE-007 Portada'!$I$19 &lt;&gt; "", 'F-FYS-FIS-SE-007 Portada'!$I$19, ""), "")</f>
        <v/>
      </c>
      <c r="X89" s="18" t="str">
        <f>IF(D89 &lt;&gt; "", IF('F-FYS-FIS-SE-007 Portada'!$I$20 &lt;&gt; "", 'F-FYS-FIS-SE-007 Portada'!$I$20, ""), "")</f>
        <v/>
      </c>
      <c r="Y89" s="20" t="str">
        <f>IF(D89 &lt;&gt; "", IF('F-FYS-FIS-SE-007 Portada'!$I$22 &lt;&gt; "", 'F-FYS-FIS-SE-007 Portada'!$I$22, ""), "")</f>
        <v/>
      </c>
      <c r="Z89" s="20" t="str">
        <f>IF(D89 &lt;&gt; "", IF('F-FYS-FIS-SE-007 Portada'!$I$24 &lt;&gt; "", 'F-FYS-FIS-SE-007 Portada'!$I$24, ""), "")</f>
        <v/>
      </c>
      <c r="AA89" s="20" t="str">
        <f>IF(D89 &lt;&gt; "", IF('F-FYS-FIS-SE-007 Portada'!$I$25 &lt;&gt; "", 'F-FYS-FIS-SE-007 Portada'!$I$25, ""), "")</f>
        <v/>
      </c>
      <c r="AB89" s="20" t="str">
        <f>IF(D89&lt;&gt; "", IF('F-FYS-FIS-SE-007 Portada'!$I$26 &lt;&gt; "", 'F-FYS-FIS-SE-007 Portada'!$I$26, ""), "")</f>
        <v/>
      </c>
      <c r="AC89" s="20" t="str">
        <f>IF(D89 &lt;&gt; "", IF('F-FYS-FIS-SE-007 Portada'!$I$27 &lt;&gt; "", 'F-FYS-FIS-SE-007 Portada'!$I$27, ""), "")</f>
        <v/>
      </c>
      <c r="AD89" s="20" t="str">
        <f>IF(D89&lt;&gt; "", IF('F-FYS-FIS-SE-007 Portada'!$I$28 &lt;&gt; "", 'F-FYS-FIS-SE-007 Portada'!$I$28, ""), "")</f>
        <v/>
      </c>
    </row>
    <row r="90" spans="4:30" x14ac:dyDescent="0.25">
      <c r="D90" s="50"/>
      <c r="E90" s="22" t="str">
        <f>IF(ISBLANK($D90),"", ISNUMBER(MATCH($D90,LVOD[especie],0)))</f>
        <v/>
      </c>
      <c r="F90" s="17"/>
      <c r="G90" s="16"/>
      <c r="H90" s="22">
        <f t="shared" si="5"/>
        <v>0</v>
      </c>
      <c r="I90" s="41" t="b">
        <f>ISNUMBER(MATCH(SUBSTITUTE(SUBSTITUTE(SUBSTITUTE(SUBSTITUTE(SUBSTITUTE(SUBSTITUTE(SUBSTITUTE(SUBSTITUTE(SUBSTITUTE(SUBSTITUTE($G90, " ", ""), ".", ""), "-", ""), "_", ""), "/",""), "á","a"), "é","e"), "í", "i"), "ó", "o"), "ú", "u"),LVOD[variedadValidacion],0))</f>
        <v>0</v>
      </c>
      <c r="J90" s="16"/>
      <c r="K90" s="16"/>
      <c r="L90" s="56"/>
      <c r="M90" s="59" t="str">
        <f t="shared" si="4"/>
        <v/>
      </c>
      <c r="N90" s="29" t="str">
        <f>IF(D90&lt;&gt;"", IF('F-FYS-FIS-SE-007 Portada'!$I$9 &lt;&gt; "", 'F-FYS-FIS-SE-007 Portada'!$I$9, ""), "")</f>
        <v/>
      </c>
      <c r="O90" s="18" t="str">
        <f>IF(D90&lt;&gt;"", IF('F-FYS-FIS-SE-007 Portada'!$I$11 &lt;&gt; "", 'F-FYS-FIS-SE-007 Portada'!$I$11, ""),"")</f>
        <v/>
      </c>
      <c r="P90" s="18" t="str">
        <f>IF(D90&lt;&gt;"", IF('F-FYS-FIS-SE-007 Portada'!$I$12 &lt;&gt; "", 'F-FYS-FIS-SE-007 Portada'!$I$12, ""),"")</f>
        <v/>
      </c>
      <c r="Q90" s="18" t="str">
        <f>IF(D90&lt;&gt;"", IF('F-FYS-FIS-SE-007 Portada'!$I$13 &lt;&gt; "", 'F-FYS-FIS-SE-007 Portada'!$I$13, ""), "")</f>
        <v/>
      </c>
      <c r="R90" s="18" t="str">
        <f>IF(D90&lt;&gt;"", IF('F-FYS-FIS-SE-007 Portada'!$I$14 &lt;&gt; "", 'F-FYS-FIS-SE-007 Portada'!$I$14, ""), "")</f>
        <v/>
      </c>
      <c r="S90" s="18" t="str">
        <f>IF(D90&lt;&gt;"", IF('F-FYS-FIS-SE-007 Portada'!$I$15 &lt;&gt; "", 'F-FYS-FIS-SE-007 Portada'!$I$15, ""), "")</f>
        <v/>
      </c>
      <c r="T90" s="18" t="str">
        <f>IF(D90&lt;&gt;"", IF('F-FYS-FIS-SE-007 Portada'!$I$16 &lt;&gt; "", 'F-FYS-FIS-SE-007 Portada'!$I$16, ""), "")</f>
        <v/>
      </c>
      <c r="U90" s="18" t="str">
        <f>IF(D90&lt;&gt;"", IF('F-FYS-FIS-SE-007 Portada'!$I$17 &lt;&gt; "", 'F-FYS-FIS-SE-007 Portada'!$I$17, ""), "")</f>
        <v/>
      </c>
      <c r="V90" s="18" t="str">
        <f>IF(D90&lt;&gt;"", IF('F-FYS-FIS-SE-007 Portada'!$I$18 &lt;&gt; "", 'F-FYS-FIS-SE-007 Portada'!$I$18, ""), "")</f>
        <v/>
      </c>
      <c r="W90" s="18" t="str">
        <f>IF(D90&lt;&gt;"", IF('F-FYS-FIS-SE-007 Portada'!$I$19 &lt;&gt; "", 'F-FYS-FIS-SE-007 Portada'!$I$19, ""), "")</f>
        <v/>
      </c>
      <c r="X90" s="18" t="str">
        <f>IF(D90 &lt;&gt; "", IF('F-FYS-FIS-SE-007 Portada'!$I$20 &lt;&gt; "", 'F-FYS-FIS-SE-007 Portada'!$I$20, ""), "")</f>
        <v/>
      </c>
      <c r="Y90" s="20" t="str">
        <f>IF(D90 &lt;&gt; "", IF('F-FYS-FIS-SE-007 Portada'!$I$22 &lt;&gt; "", 'F-FYS-FIS-SE-007 Portada'!$I$22, ""), "")</f>
        <v/>
      </c>
      <c r="Z90" s="20" t="str">
        <f>IF(D90 &lt;&gt; "", IF('F-FYS-FIS-SE-007 Portada'!$I$24 &lt;&gt; "", 'F-FYS-FIS-SE-007 Portada'!$I$24, ""), "")</f>
        <v/>
      </c>
      <c r="AA90" s="20" t="str">
        <f>IF(D90 &lt;&gt; "", IF('F-FYS-FIS-SE-007 Portada'!$I$25 &lt;&gt; "", 'F-FYS-FIS-SE-007 Portada'!$I$25, ""), "")</f>
        <v/>
      </c>
      <c r="AB90" s="20" t="str">
        <f>IF(D90&lt;&gt; "", IF('F-FYS-FIS-SE-007 Portada'!$I$26 &lt;&gt; "", 'F-FYS-FIS-SE-007 Portada'!$I$26, ""), "")</f>
        <v/>
      </c>
      <c r="AC90" s="20" t="str">
        <f>IF(D90 &lt;&gt; "", IF('F-FYS-FIS-SE-007 Portada'!$I$27 &lt;&gt; "", 'F-FYS-FIS-SE-007 Portada'!$I$27, ""), "")</f>
        <v/>
      </c>
      <c r="AD90" s="20" t="str">
        <f>IF(D90&lt;&gt; "", IF('F-FYS-FIS-SE-007 Portada'!$I$28 &lt;&gt; "", 'F-FYS-FIS-SE-007 Portada'!$I$28, ""), "")</f>
        <v/>
      </c>
    </row>
    <row r="91" spans="4:30" x14ac:dyDescent="0.25">
      <c r="D91" s="50"/>
      <c r="E91" s="22" t="str">
        <f>IF(ISBLANK($D91),"", ISNUMBER(MATCH($D91,LVOD[especie],0)))</f>
        <v/>
      </c>
      <c r="F91" s="17"/>
      <c r="G91" s="16"/>
      <c r="H91" s="22">
        <f t="shared" si="5"/>
        <v>0</v>
      </c>
      <c r="I91" s="41" t="b">
        <f>ISNUMBER(MATCH(SUBSTITUTE(SUBSTITUTE(SUBSTITUTE(SUBSTITUTE(SUBSTITUTE(SUBSTITUTE(SUBSTITUTE(SUBSTITUTE(SUBSTITUTE(SUBSTITUTE($G91, " ", ""), ".", ""), "-", ""), "_", ""), "/",""), "á","a"), "é","e"), "í", "i"), "ó", "o"), "ú", "u"),LVOD[variedadValidacion],0))</f>
        <v>0</v>
      </c>
      <c r="J91" s="16"/>
      <c r="K91" s="16"/>
      <c r="L91" s="56"/>
      <c r="M91" s="59" t="str">
        <f t="shared" si="4"/>
        <v/>
      </c>
      <c r="N91" s="29" t="str">
        <f>IF(D91&lt;&gt;"", IF('F-FYS-FIS-SE-007 Portada'!$I$9 &lt;&gt; "", 'F-FYS-FIS-SE-007 Portada'!$I$9, ""), "")</f>
        <v/>
      </c>
      <c r="O91" s="18" t="str">
        <f>IF(D91&lt;&gt;"", IF('F-FYS-FIS-SE-007 Portada'!$I$11 &lt;&gt; "", 'F-FYS-FIS-SE-007 Portada'!$I$11, ""),"")</f>
        <v/>
      </c>
      <c r="P91" s="18" t="str">
        <f>IF(D91&lt;&gt;"", IF('F-FYS-FIS-SE-007 Portada'!$I$12 &lt;&gt; "", 'F-FYS-FIS-SE-007 Portada'!$I$12, ""),"")</f>
        <v/>
      </c>
      <c r="Q91" s="18" t="str">
        <f>IF(D91&lt;&gt;"", IF('F-FYS-FIS-SE-007 Portada'!$I$13 &lt;&gt; "", 'F-FYS-FIS-SE-007 Portada'!$I$13, ""), "")</f>
        <v/>
      </c>
      <c r="R91" s="18" t="str">
        <f>IF(D91&lt;&gt;"", IF('F-FYS-FIS-SE-007 Portada'!$I$14 &lt;&gt; "", 'F-FYS-FIS-SE-007 Portada'!$I$14, ""), "")</f>
        <v/>
      </c>
      <c r="S91" s="18" t="str">
        <f>IF(D91&lt;&gt;"", IF('F-FYS-FIS-SE-007 Portada'!$I$15 &lt;&gt; "", 'F-FYS-FIS-SE-007 Portada'!$I$15, ""), "")</f>
        <v/>
      </c>
      <c r="T91" s="18" t="str">
        <f>IF(D91&lt;&gt;"", IF('F-FYS-FIS-SE-007 Portada'!$I$16 &lt;&gt; "", 'F-FYS-FIS-SE-007 Portada'!$I$16, ""), "")</f>
        <v/>
      </c>
      <c r="U91" s="18" t="str">
        <f>IF(D91&lt;&gt;"", IF('F-FYS-FIS-SE-007 Portada'!$I$17 &lt;&gt; "", 'F-FYS-FIS-SE-007 Portada'!$I$17, ""), "")</f>
        <v/>
      </c>
      <c r="V91" s="18" t="str">
        <f>IF(D91&lt;&gt;"", IF('F-FYS-FIS-SE-007 Portada'!$I$18 &lt;&gt; "", 'F-FYS-FIS-SE-007 Portada'!$I$18, ""), "")</f>
        <v/>
      </c>
      <c r="W91" s="18" t="str">
        <f>IF(D91&lt;&gt;"", IF('F-FYS-FIS-SE-007 Portada'!$I$19 &lt;&gt; "", 'F-FYS-FIS-SE-007 Portada'!$I$19, ""), "")</f>
        <v/>
      </c>
      <c r="X91" s="18" t="str">
        <f>IF(D91 &lt;&gt; "", IF('F-FYS-FIS-SE-007 Portada'!$I$20 &lt;&gt; "", 'F-FYS-FIS-SE-007 Portada'!$I$20, ""), "")</f>
        <v/>
      </c>
      <c r="Y91" s="20" t="str">
        <f>IF(D91 &lt;&gt; "", IF('F-FYS-FIS-SE-007 Portada'!$I$22 &lt;&gt; "", 'F-FYS-FIS-SE-007 Portada'!$I$22, ""), "")</f>
        <v/>
      </c>
      <c r="Z91" s="20" t="str">
        <f>IF(D91 &lt;&gt; "", IF('F-FYS-FIS-SE-007 Portada'!$I$24 &lt;&gt; "", 'F-FYS-FIS-SE-007 Portada'!$I$24, ""), "")</f>
        <v/>
      </c>
      <c r="AA91" s="20" t="str">
        <f>IF(D91 &lt;&gt; "", IF('F-FYS-FIS-SE-007 Portada'!$I$25 &lt;&gt; "", 'F-FYS-FIS-SE-007 Portada'!$I$25, ""), "")</f>
        <v/>
      </c>
      <c r="AB91" s="20" t="str">
        <f>IF(D91&lt;&gt; "", IF('F-FYS-FIS-SE-007 Portada'!$I$26 &lt;&gt; "", 'F-FYS-FIS-SE-007 Portada'!$I$26, ""), "")</f>
        <v/>
      </c>
      <c r="AC91" s="20" t="str">
        <f>IF(D91 &lt;&gt; "", IF('F-FYS-FIS-SE-007 Portada'!$I$27 &lt;&gt; "", 'F-FYS-FIS-SE-007 Portada'!$I$27, ""), "")</f>
        <v/>
      </c>
      <c r="AD91" s="20" t="str">
        <f>IF(D91&lt;&gt; "", IF('F-FYS-FIS-SE-007 Portada'!$I$28 &lt;&gt; "", 'F-FYS-FIS-SE-007 Portada'!$I$28, ""), "")</f>
        <v/>
      </c>
    </row>
    <row r="92" spans="4:30" x14ac:dyDescent="0.25">
      <c r="D92" s="50"/>
      <c r="E92" s="22" t="str">
        <f>IF(ISBLANK($D92),"", ISNUMBER(MATCH($D92,LVOD[especie],0)))</f>
        <v/>
      </c>
      <c r="F92" s="17"/>
      <c r="G92" s="16"/>
      <c r="H92" s="22">
        <f t="shared" si="5"/>
        <v>0</v>
      </c>
      <c r="I92" s="41" t="b">
        <f>ISNUMBER(MATCH(SUBSTITUTE(SUBSTITUTE(SUBSTITUTE(SUBSTITUTE(SUBSTITUTE(SUBSTITUTE(SUBSTITUTE(SUBSTITUTE(SUBSTITUTE(SUBSTITUTE($G92, " ", ""), ".", ""), "-", ""), "_", ""), "/",""), "á","a"), "é","e"), "í", "i"), "ó", "o"), "ú", "u"),LVOD[variedadValidacion],0))</f>
        <v>0</v>
      </c>
      <c r="J92" s="16"/>
      <c r="K92" s="16"/>
      <c r="L92" s="56"/>
      <c r="M92" s="59" t="str">
        <f t="shared" si="4"/>
        <v/>
      </c>
      <c r="N92" s="29" t="str">
        <f>IF(D92&lt;&gt;"", IF('F-FYS-FIS-SE-007 Portada'!$I$9 &lt;&gt; "", 'F-FYS-FIS-SE-007 Portada'!$I$9, ""), "")</f>
        <v/>
      </c>
      <c r="O92" s="18" t="str">
        <f>IF(D92&lt;&gt;"", IF('F-FYS-FIS-SE-007 Portada'!$I$11 &lt;&gt; "", 'F-FYS-FIS-SE-007 Portada'!$I$11, ""),"")</f>
        <v/>
      </c>
      <c r="P92" s="18" t="str">
        <f>IF(D92&lt;&gt;"", IF('F-FYS-FIS-SE-007 Portada'!$I$12 &lt;&gt; "", 'F-FYS-FIS-SE-007 Portada'!$I$12, ""),"")</f>
        <v/>
      </c>
      <c r="Q92" s="18" t="str">
        <f>IF(D92&lt;&gt;"", IF('F-FYS-FIS-SE-007 Portada'!$I$13 &lt;&gt; "", 'F-FYS-FIS-SE-007 Portada'!$I$13, ""), "")</f>
        <v/>
      </c>
      <c r="R92" s="18" t="str">
        <f>IF(D92&lt;&gt;"", IF('F-FYS-FIS-SE-007 Portada'!$I$14 &lt;&gt; "", 'F-FYS-FIS-SE-007 Portada'!$I$14, ""), "")</f>
        <v/>
      </c>
      <c r="S92" s="18" t="str">
        <f>IF(D92&lt;&gt;"", IF('F-FYS-FIS-SE-007 Portada'!$I$15 &lt;&gt; "", 'F-FYS-FIS-SE-007 Portada'!$I$15, ""), "")</f>
        <v/>
      </c>
      <c r="T92" s="18" t="str">
        <f>IF(D92&lt;&gt;"", IF('F-FYS-FIS-SE-007 Portada'!$I$16 &lt;&gt; "", 'F-FYS-FIS-SE-007 Portada'!$I$16, ""), "")</f>
        <v/>
      </c>
      <c r="U92" s="18" t="str">
        <f>IF(D92&lt;&gt;"", IF('F-FYS-FIS-SE-007 Portada'!$I$17 &lt;&gt; "", 'F-FYS-FIS-SE-007 Portada'!$I$17, ""), "")</f>
        <v/>
      </c>
      <c r="V92" s="18" t="str">
        <f>IF(D92&lt;&gt;"", IF('F-FYS-FIS-SE-007 Portada'!$I$18 &lt;&gt; "", 'F-FYS-FIS-SE-007 Portada'!$I$18, ""), "")</f>
        <v/>
      </c>
      <c r="W92" s="18" t="str">
        <f>IF(D92&lt;&gt;"", IF('F-FYS-FIS-SE-007 Portada'!$I$19 &lt;&gt; "", 'F-FYS-FIS-SE-007 Portada'!$I$19, ""), "")</f>
        <v/>
      </c>
      <c r="X92" s="18" t="str">
        <f>IF(D92 &lt;&gt; "", IF('F-FYS-FIS-SE-007 Portada'!$I$20 &lt;&gt; "", 'F-FYS-FIS-SE-007 Portada'!$I$20, ""), "")</f>
        <v/>
      </c>
      <c r="Y92" s="20" t="str">
        <f>IF(D92 &lt;&gt; "", IF('F-FYS-FIS-SE-007 Portada'!$I$22 &lt;&gt; "", 'F-FYS-FIS-SE-007 Portada'!$I$22, ""), "")</f>
        <v/>
      </c>
      <c r="Z92" s="20" t="str">
        <f>IF(D92 &lt;&gt; "", IF('F-FYS-FIS-SE-007 Portada'!$I$24 &lt;&gt; "", 'F-FYS-FIS-SE-007 Portada'!$I$24, ""), "")</f>
        <v/>
      </c>
      <c r="AA92" s="20" t="str">
        <f>IF(D92 &lt;&gt; "", IF('F-FYS-FIS-SE-007 Portada'!$I$25 &lt;&gt; "", 'F-FYS-FIS-SE-007 Portada'!$I$25, ""), "")</f>
        <v/>
      </c>
      <c r="AB92" s="20" t="str">
        <f>IF(D92&lt;&gt; "", IF('F-FYS-FIS-SE-007 Portada'!$I$26 &lt;&gt; "", 'F-FYS-FIS-SE-007 Portada'!$I$26, ""), "")</f>
        <v/>
      </c>
      <c r="AC92" s="20" t="str">
        <f>IF(D92 &lt;&gt; "", IF('F-FYS-FIS-SE-007 Portada'!$I$27 &lt;&gt; "", 'F-FYS-FIS-SE-007 Portada'!$I$27, ""), "")</f>
        <v/>
      </c>
      <c r="AD92" s="20" t="str">
        <f>IF(D92&lt;&gt; "", IF('F-FYS-FIS-SE-007 Portada'!$I$28 &lt;&gt; "", 'F-FYS-FIS-SE-007 Portada'!$I$28, ""), "")</f>
        <v/>
      </c>
    </row>
    <row r="93" spans="4:30" x14ac:dyDescent="0.25">
      <c r="D93" s="50"/>
      <c r="E93" s="22" t="str">
        <f>IF(ISBLANK($D93),"", ISNUMBER(MATCH($D93,LVOD[especie],0)))</f>
        <v/>
      </c>
      <c r="F93" s="17"/>
      <c r="G93" s="16"/>
      <c r="H93" s="22">
        <f t="shared" si="5"/>
        <v>0</v>
      </c>
      <c r="I93" s="41" t="b">
        <f>ISNUMBER(MATCH(SUBSTITUTE(SUBSTITUTE(SUBSTITUTE(SUBSTITUTE(SUBSTITUTE(SUBSTITUTE(SUBSTITUTE(SUBSTITUTE(SUBSTITUTE(SUBSTITUTE($G93, " ", ""), ".", ""), "-", ""), "_", ""), "/",""), "á","a"), "é","e"), "í", "i"), "ó", "o"), "ú", "u"),LVOD[variedadValidacion],0))</f>
        <v>0</v>
      </c>
      <c r="J93" s="16"/>
      <c r="K93" s="16"/>
      <c r="L93" s="56"/>
      <c r="M93" s="59" t="str">
        <f t="shared" si="4"/>
        <v/>
      </c>
      <c r="N93" s="29" t="str">
        <f>IF(D93&lt;&gt;"", IF('F-FYS-FIS-SE-007 Portada'!$I$9 &lt;&gt; "", 'F-FYS-FIS-SE-007 Portada'!$I$9, ""), "")</f>
        <v/>
      </c>
      <c r="O93" s="18" t="str">
        <f>IF(D93&lt;&gt;"", IF('F-FYS-FIS-SE-007 Portada'!$I$11 &lt;&gt; "", 'F-FYS-FIS-SE-007 Portada'!$I$11, ""),"")</f>
        <v/>
      </c>
      <c r="P93" s="18" t="str">
        <f>IF(D93&lt;&gt;"", IF('F-FYS-FIS-SE-007 Portada'!$I$12 &lt;&gt; "", 'F-FYS-FIS-SE-007 Portada'!$I$12, ""),"")</f>
        <v/>
      </c>
      <c r="Q93" s="18" t="str">
        <f>IF(D93&lt;&gt;"", IF('F-FYS-FIS-SE-007 Portada'!$I$13 &lt;&gt; "", 'F-FYS-FIS-SE-007 Portada'!$I$13, ""), "")</f>
        <v/>
      </c>
      <c r="R93" s="18" t="str">
        <f>IF(D93&lt;&gt;"", IF('F-FYS-FIS-SE-007 Portada'!$I$14 &lt;&gt; "", 'F-FYS-FIS-SE-007 Portada'!$I$14, ""), "")</f>
        <v/>
      </c>
      <c r="S93" s="18" t="str">
        <f>IF(D93&lt;&gt;"", IF('F-FYS-FIS-SE-007 Portada'!$I$15 &lt;&gt; "", 'F-FYS-FIS-SE-007 Portada'!$I$15, ""), "")</f>
        <v/>
      </c>
      <c r="T93" s="18" t="str">
        <f>IF(D93&lt;&gt;"", IF('F-FYS-FIS-SE-007 Portada'!$I$16 &lt;&gt; "", 'F-FYS-FIS-SE-007 Portada'!$I$16, ""), "")</f>
        <v/>
      </c>
      <c r="U93" s="18" t="str">
        <f>IF(D93&lt;&gt;"", IF('F-FYS-FIS-SE-007 Portada'!$I$17 &lt;&gt; "", 'F-FYS-FIS-SE-007 Portada'!$I$17, ""), "")</f>
        <v/>
      </c>
      <c r="V93" s="18" t="str">
        <f>IF(D93&lt;&gt;"", IF('F-FYS-FIS-SE-007 Portada'!$I$18 &lt;&gt; "", 'F-FYS-FIS-SE-007 Portada'!$I$18, ""), "")</f>
        <v/>
      </c>
      <c r="W93" s="18" t="str">
        <f>IF(D93&lt;&gt;"", IF('F-FYS-FIS-SE-007 Portada'!$I$19 &lt;&gt; "", 'F-FYS-FIS-SE-007 Portada'!$I$19, ""), "")</f>
        <v/>
      </c>
      <c r="X93" s="18" t="str">
        <f>IF(D93 &lt;&gt; "", IF('F-FYS-FIS-SE-007 Portada'!$I$20 &lt;&gt; "", 'F-FYS-FIS-SE-007 Portada'!$I$20, ""), "")</f>
        <v/>
      </c>
      <c r="Y93" s="20" t="str">
        <f>IF(D93 &lt;&gt; "", IF('F-FYS-FIS-SE-007 Portada'!$I$22 &lt;&gt; "", 'F-FYS-FIS-SE-007 Portada'!$I$22, ""), "")</f>
        <v/>
      </c>
      <c r="Z93" s="20" t="str">
        <f>IF(D93 &lt;&gt; "", IF('F-FYS-FIS-SE-007 Portada'!$I$24 &lt;&gt; "", 'F-FYS-FIS-SE-007 Portada'!$I$24, ""), "")</f>
        <v/>
      </c>
      <c r="AA93" s="20" t="str">
        <f>IF(D93 &lt;&gt; "", IF('F-FYS-FIS-SE-007 Portada'!$I$25 &lt;&gt; "", 'F-FYS-FIS-SE-007 Portada'!$I$25, ""), "")</f>
        <v/>
      </c>
      <c r="AB93" s="20" t="str">
        <f>IF(D93&lt;&gt; "", IF('F-FYS-FIS-SE-007 Portada'!$I$26 &lt;&gt; "", 'F-FYS-FIS-SE-007 Portada'!$I$26, ""), "")</f>
        <v/>
      </c>
      <c r="AC93" s="20" t="str">
        <f>IF(D93 &lt;&gt; "", IF('F-FYS-FIS-SE-007 Portada'!$I$27 &lt;&gt; "", 'F-FYS-FIS-SE-007 Portada'!$I$27, ""), "")</f>
        <v/>
      </c>
      <c r="AD93" s="20" t="str">
        <f>IF(D93&lt;&gt; "", IF('F-FYS-FIS-SE-007 Portada'!$I$28 &lt;&gt; "", 'F-FYS-FIS-SE-007 Portada'!$I$28, ""), "")</f>
        <v/>
      </c>
    </row>
    <row r="94" spans="4:30" x14ac:dyDescent="0.25">
      <c r="D94" s="50"/>
      <c r="E94" s="22" t="str">
        <f>IF(ISBLANK($D94),"", ISNUMBER(MATCH($D94,LVOD[especie],0)))</f>
        <v/>
      </c>
      <c r="F94" s="17"/>
      <c r="G94" s="16"/>
      <c r="H94" s="22">
        <f t="shared" si="5"/>
        <v>0</v>
      </c>
      <c r="I94" s="41" t="b">
        <f>ISNUMBER(MATCH(SUBSTITUTE(SUBSTITUTE(SUBSTITUTE(SUBSTITUTE(SUBSTITUTE(SUBSTITUTE(SUBSTITUTE(SUBSTITUTE(SUBSTITUTE(SUBSTITUTE($G94, " ", ""), ".", ""), "-", ""), "_", ""), "/",""), "á","a"), "é","e"), "í", "i"), "ó", "o"), "ú", "u"),LVOD[variedadValidacion],0))</f>
        <v>0</v>
      </c>
      <c r="J94" s="16"/>
      <c r="K94" s="16"/>
      <c r="L94" s="56"/>
      <c r="M94" s="59" t="str">
        <f t="shared" si="4"/>
        <v/>
      </c>
      <c r="N94" s="29" t="str">
        <f>IF(D94&lt;&gt;"", IF('F-FYS-FIS-SE-007 Portada'!$I$9 &lt;&gt; "", 'F-FYS-FIS-SE-007 Portada'!$I$9, ""), "")</f>
        <v/>
      </c>
      <c r="O94" s="18" t="str">
        <f>IF(D94&lt;&gt;"", IF('F-FYS-FIS-SE-007 Portada'!$I$11 &lt;&gt; "", 'F-FYS-FIS-SE-007 Portada'!$I$11, ""),"")</f>
        <v/>
      </c>
      <c r="P94" s="18" t="str">
        <f>IF(D94&lt;&gt;"", IF('F-FYS-FIS-SE-007 Portada'!$I$12 &lt;&gt; "", 'F-FYS-FIS-SE-007 Portada'!$I$12, ""),"")</f>
        <v/>
      </c>
      <c r="Q94" s="18" t="str">
        <f>IF(D94&lt;&gt;"", IF('F-FYS-FIS-SE-007 Portada'!$I$13 &lt;&gt; "", 'F-FYS-FIS-SE-007 Portada'!$I$13, ""), "")</f>
        <v/>
      </c>
      <c r="R94" s="18" t="str">
        <f>IF(D94&lt;&gt;"", IF('F-FYS-FIS-SE-007 Portada'!$I$14 &lt;&gt; "", 'F-FYS-FIS-SE-007 Portada'!$I$14, ""), "")</f>
        <v/>
      </c>
      <c r="S94" s="18" t="str">
        <f>IF(D94&lt;&gt;"", IF('F-FYS-FIS-SE-007 Portada'!$I$15 &lt;&gt; "", 'F-FYS-FIS-SE-007 Portada'!$I$15, ""), "")</f>
        <v/>
      </c>
      <c r="T94" s="18" t="str">
        <f>IF(D94&lt;&gt;"", IF('F-FYS-FIS-SE-007 Portada'!$I$16 &lt;&gt; "", 'F-FYS-FIS-SE-007 Portada'!$I$16, ""), "")</f>
        <v/>
      </c>
      <c r="U94" s="18" t="str">
        <f>IF(D94&lt;&gt;"", IF('F-FYS-FIS-SE-007 Portada'!$I$17 &lt;&gt; "", 'F-FYS-FIS-SE-007 Portada'!$I$17, ""), "")</f>
        <v/>
      </c>
      <c r="V94" s="18" t="str">
        <f>IF(D94&lt;&gt;"", IF('F-FYS-FIS-SE-007 Portada'!$I$18 &lt;&gt; "", 'F-FYS-FIS-SE-007 Portada'!$I$18, ""), "")</f>
        <v/>
      </c>
      <c r="W94" s="18" t="str">
        <f>IF(D94&lt;&gt;"", IF('F-FYS-FIS-SE-007 Portada'!$I$19 &lt;&gt; "", 'F-FYS-FIS-SE-007 Portada'!$I$19, ""), "")</f>
        <v/>
      </c>
      <c r="X94" s="18" t="str">
        <f>IF(D94 &lt;&gt; "", IF('F-FYS-FIS-SE-007 Portada'!$I$20 &lt;&gt; "", 'F-FYS-FIS-SE-007 Portada'!$I$20, ""), "")</f>
        <v/>
      </c>
      <c r="Y94" s="20" t="str">
        <f>IF(D94 &lt;&gt; "", IF('F-FYS-FIS-SE-007 Portada'!$I$22 &lt;&gt; "", 'F-FYS-FIS-SE-007 Portada'!$I$22, ""), "")</f>
        <v/>
      </c>
      <c r="Z94" s="20" t="str">
        <f>IF(D94 &lt;&gt; "", IF('F-FYS-FIS-SE-007 Portada'!$I$24 &lt;&gt; "", 'F-FYS-FIS-SE-007 Portada'!$I$24, ""), "")</f>
        <v/>
      </c>
      <c r="AA94" s="20" t="str">
        <f>IF(D94 &lt;&gt; "", IF('F-FYS-FIS-SE-007 Portada'!$I$25 &lt;&gt; "", 'F-FYS-FIS-SE-007 Portada'!$I$25, ""), "")</f>
        <v/>
      </c>
      <c r="AB94" s="20" t="str">
        <f>IF(D94&lt;&gt; "", IF('F-FYS-FIS-SE-007 Portada'!$I$26 &lt;&gt; "", 'F-FYS-FIS-SE-007 Portada'!$I$26, ""), "")</f>
        <v/>
      </c>
      <c r="AC94" s="20" t="str">
        <f>IF(D94 &lt;&gt; "", IF('F-FYS-FIS-SE-007 Portada'!$I$27 &lt;&gt; "", 'F-FYS-FIS-SE-007 Portada'!$I$27, ""), "")</f>
        <v/>
      </c>
      <c r="AD94" s="20" t="str">
        <f>IF(D94&lt;&gt; "", IF('F-FYS-FIS-SE-007 Portada'!$I$28 &lt;&gt; "", 'F-FYS-FIS-SE-007 Portada'!$I$28, ""), "")</f>
        <v/>
      </c>
    </row>
    <row r="95" spans="4:30" x14ac:dyDescent="0.25">
      <c r="D95" s="50"/>
      <c r="E95" s="22" t="str">
        <f>IF(ISBLANK($D95),"", ISNUMBER(MATCH($D95,LVOD[especie],0)))</f>
        <v/>
      </c>
      <c r="F95" s="17"/>
      <c r="G95" s="16"/>
      <c r="H95" s="22">
        <f t="shared" si="5"/>
        <v>0</v>
      </c>
      <c r="I95" s="41" t="b">
        <f>ISNUMBER(MATCH(SUBSTITUTE(SUBSTITUTE(SUBSTITUTE(SUBSTITUTE(SUBSTITUTE(SUBSTITUTE(SUBSTITUTE(SUBSTITUTE(SUBSTITUTE(SUBSTITUTE($G95, " ", ""), ".", ""), "-", ""), "_", ""), "/",""), "á","a"), "é","e"), "í", "i"), "ó", "o"), "ú", "u"),LVOD[variedadValidacion],0))</f>
        <v>0</v>
      </c>
      <c r="J95" s="16"/>
      <c r="K95" s="16"/>
      <c r="L95" s="56"/>
      <c r="M95" s="59" t="str">
        <f t="shared" si="4"/>
        <v/>
      </c>
      <c r="N95" s="29" t="str">
        <f>IF(D95&lt;&gt;"", IF('F-FYS-FIS-SE-007 Portada'!$I$9 &lt;&gt; "", 'F-FYS-FIS-SE-007 Portada'!$I$9, ""), "")</f>
        <v/>
      </c>
      <c r="O95" s="18" t="str">
        <f>IF(D95&lt;&gt;"", IF('F-FYS-FIS-SE-007 Portada'!$I$11 &lt;&gt; "", 'F-FYS-FIS-SE-007 Portada'!$I$11, ""),"")</f>
        <v/>
      </c>
      <c r="P95" s="18" t="str">
        <f>IF(D95&lt;&gt;"", IF('F-FYS-FIS-SE-007 Portada'!$I$12 &lt;&gt; "", 'F-FYS-FIS-SE-007 Portada'!$I$12, ""),"")</f>
        <v/>
      </c>
      <c r="Q95" s="18" t="str">
        <f>IF(D95&lt;&gt;"", IF('F-FYS-FIS-SE-007 Portada'!$I$13 &lt;&gt; "", 'F-FYS-FIS-SE-007 Portada'!$I$13, ""), "")</f>
        <v/>
      </c>
      <c r="R95" s="18" t="str">
        <f>IF(D95&lt;&gt;"", IF('F-FYS-FIS-SE-007 Portada'!$I$14 &lt;&gt; "", 'F-FYS-FIS-SE-007 Portada'!$I$14, ""), "")</f>
        <v/>
      </c>
      <c r="S95" s="18" t="str">
        <f>IF(D95&lt;&gt;"", IF('F-FYS-FIS-SE-007 Portada'!$I$15 &lt;&gt; "", 'F-FYS-FIS-SE-007 Portada'!$I$15, ""), "")</f>
        <v/>
      </c>
      <c r="T95" s="18" t="str">
        <f>IF(D95&lt;&gt;"", IF('F-FYS-FIS-SE-007 Portada'!$I$16 &lt;&gt; "", 'F-FYS-FIS-SE-007 Portada'!$I$16, ""), "")</f>
        <v/>
      </c>
      <c r="U95" s="18" t="str">
        <f>IF(D95&lt;&gt;"", IF('F-FYS-FIS-SE-007 Portada'!$I$17 &lt;&gt; "", 'F-FYS-FIS-SE-007 Portada'!$I$17, ""), "")</f>
        <v/>
      </c>
      <c r="V95" s="18" t="str">
        <f>IF(D95&lt;&gt;"", IF('F-FYS-FIS-SE-007 Portada'!$I$18 &lt;&gt; "", 'F-FYS-FIS-SE-007 Portada'!$I$18, ""), "")</f>
        <v/>
      </c>
      <c r="W95" s="18" t="str">
        <f>IF(D95&lt;&gt;"", IF('F-FYS-FIS-SE-007 Portada'!$I$19 &lt;&gt; "", 'F-FYS-FIS-SE-007 Portada'!$I$19, ""), "")</f>
        <v/>
      </c>
      <c r="X95" s="18" t="str">
        <f>IF(D95 &lt;&gt; "", IF('F-FYS-FIS-SE-007 Portada'!$I$20 &lt;&gt; "", 'F-FYS-FIS-SE-007 Portada'!$I$20, ""), "")</f>
        <v/>
      </c>
      <c r="Y95" s="20" t="str">
        <f>IF(D95 &lt;&gt; "", IF('F-FYS-FIS-SE-007 Portada'!$I$22 &lt;&gt; "", 'F-FYS-FIS-SE-007 Portada'!$I$22, ""), "")</f>
        <v/>
      </c>
      <c r="Z95" s="20" t="str">
        <f>IF(D95 &lt;&gt; "", IF('F-FYS-FIS-SE-007 Portada'!$I$24 &lt;&gt; "", 'F-FYS-FIS-SE-007 Portada'!$I$24, ""), "")</f>
        <v/>
      </c>
      <c r="AA95" s="20" t="str">
        <f>IF(D95 &lt;&gt; "", IF('F-FYS-FIS-SE-007 Portada'!$I$25 &lt;&gt; "", 'F-FYS-FIS-SE-007 Portada'!$I$25, ""), "")</f>
        <v/>
      </c>
      <c r="AB95" s="20" t="str">
        <f>IF(D95&lt;&gt; "", IF('F-FYS-FIS-SE-007 Portada'!$I$26 &lt;&gt; "", 'F-FYS-FIS-SE-007 Portada'!$I$26, ""), "")</f>
        <v/>
      </c>
      <c r="AC95" s="20" t="str">
        <f>IF(D95 &lt;&gt; "", IF('F-FYS-FIS-SE-007 Portada'!$I$27 &lt;&gt; "", 'F-FYS-FIS-SE-007 Portada'!$I$27, ""), "")</f>
        <v/>
      </c>
      <c r="AD95" s="20" t="str">
        <f>IF(D95&lt;&gt; "", IF('F-FYS-FIS-SE-007 Portada'!$I$28 &lt;&gt; "", 'F-FYS-FIS-SE-007 Portada'!$I$28, ""), "")</f>
        <v/>
      </c>
    </row>
    <row r="96" spans="4:30" x14ac:dyDescent="0.25">
      <c r="D96" s="50"/>
      <c r="E96" s="22" t="str">
        <f>IF(ISBLANK($D96),"", ISNUMBER(MATCH($D96,LVOD[especie],0)))</f>
        <v/>
      </c>
      <c r="F96" s="17"/>
      <c r="G96" s="16"/>
      <c r="H96" s="22">
        <f t="shared" si="5"/>
        <v>0</v>
      </c>
      <c r="I96" s="41" t="b">
        <f>ISNUMBER(MATCH(SUBSTITUTE(SUBSTITUTE(SUBSTITUTE(SUBSTITUTE(SUBSTITUTE(SUBSTITUTE(SUBSTITUTE(SUBSTITUTE(SUBSTITUTE(SUBSTITUTE($G96, " ", ""), ".", ""), "-", ""), "_", ""), "/",""), "á","a"), "é","e"), "í", "i"), "ó", "o"), "ú", "u"),LVOD[variedadValidacion],0))</f>
        <v>0</v>
      </c>
      <c r="J96" s="16"/>
      <c r="K96" s="16"/>
      <c r="L96" s="56"/>
      <c r="M96" s="59" t="str">
        <f t="shared" si="4"/>
        <v/>
      </c>
      <c r="N96" s="29" t="str">
        <f>IF(D96&lt;&gt;"", IF('F-FYS-FIS-SE-007 Portada'!$I$9 &lt;&gt; "", 'F-FYS-FIS-SE-007 Portada'!$I$9, ""), "")</f>
        <v/>
      </c>
      <c r="O96" s="18" t="str">
        <f>IF(D96&lt;&gt;"", IF('F-FYS-FIS-SE-007 Portada'!$I$11 &lt;&gt; "", 'F-FYS-FIS-SE-007 Portada'!$I$11, ""),"")</f>
        <v/>
      </c>
      <c r="P96" s="18" t="str">
        <f>IF(D96&lt;&gt;"", IF('F-FYS-FIS-SE-007 Portada'!$I$12 &lt;&gt; "", 'F-FYS-FIS-SE-007 Portada'!$I$12, ""),"")</f>
        <v/>
      </c>
      <c r="Q96" s="18" t="str">
        <f>IF(D96&lt;&gt;"", IF('F-FYS-FIS-SE-007 Portada'!$I$13 &lt;&gt; "", 'F-FYS-FIS-SE-007 Portada'!$I$13, ""), "")</f>
        <v/>
      </c>
      <c r="R96" s="18" t="str">
        <f>IF(D96&lt;&gt;"", IF('F-FYS-FIS-SE-007 Portada'!$I$14 &lt;&gt; "", 'F-FYS-FIS-SE-007 Portada'!$I$14, ""), "")</f>
        <v/>
      </c>
      <c r="S96" s="18" t="str">
        <f>IF(D96&lt;&gt;"", IF('F-FYS-FIS-SE-007 Portada'!$I$15 &lt;&gt; "", 'F-FYS-FIS-SE-007 Portada'!$I$15, ""), "")</f>
        <v/>
      </c>
      <c r="T96" s="18" t="str">
        <f>IF(D96&lt;&gt;"", IF('F-FYS-FIS-SE-007 Portada'!$I$16 &lt;&gt; "", 'F-FYS-FIS-SE-007 Portada'!$I$16, ""), "")</f>
        <v/>
      </c>
      <c r="U96" s="18" t="str">
        <f>IF(D96&lt;&gt;"", IF('F-FYS-FIS-SE-007 Portada'!$I$17 &lt;&gt; "", 'F-FYS-FIS-SE-007 Portada'!$I$17, ""), "")</f>
        <v/>
      </c>
      <c r="V96" s="18" t="str">
        <f>IF(D96&lt;&gt;"", IF('F-FYS-FIS-SE-007 Portada'!$I$18 &lt;&gt; "", 'F-FYS-FIS-SE-007 Portada'!$I$18, ""), "")</f>
        <v/>
      </c>
      <c r="W96" s="18" t="str">
        <f>IF(D96&lt;&gt;"", IF('F-FYS-FIS-SE-007 Portada'!$I$19 &lt;&gt; "", 'F-FYS-FIS-SE-007 Portada'!$I$19, ""), "")</f>
        <v/>
      </c>
      <c r="X96" s="18" t="str">
        <f>IF(D96 &lt;&gt; "", IF('F-FYS-FIS-SE-007 Portada'!$I$20 &lt;&gt; "", 'F-FYS-FIS-SE-007 Portada'!$I$20, ""), "")</f>
        <v/>
      </c>
      <c r="Y96" s="20" t="str">
        <f>IF(D96 &lt;&gt; "", IF('F-FYS-FIS-SE-007 Portada'!$I$22 &lt;&gt; "", 'F-FYS-FIS-SE-007 Portada'!$I$22, ""), "")</f>
        <v/>
      </c>
      <c r="Z96" s="20" t="str">
        <f>IF(D96 &lt;&gt; "", IF('F-FYS-FIS-SE-007 Portada'!$I$24 &lt;&gt; "", 'F-FYS-FIS-SE-007 Portada'!$I$24, ""), "")</f>
        <v/>
      </c>
      <c r="AA96" s="20" t="str">
        <f>IF(D96 &lt;&gt; "", IF('F-FYS-FIS-SE-007 Portada'!$I$25 &lt;&gt; "", 'F-FYS-FIS-SE-007 Portada'!$I$25, ""), "")</f>
        <v/>
      </c>
      <c r="AB96" s="20" t="str">
        <f>IF(D96&lt;&gt; "", IF('F-FYS-FIS-SE-007 Portada'!$I$26 &lt;&gt; "", 'F-FYS-FIS-SE-007 Portada'!$I$26, ""), "")</f>
        <v/>
      </c>
      <c r="AC96" s="20" t="str">
        <f>IF(D96 &lt;&gt; "", IF('F-FYS-FIS-SE-007 Portada'!$I$27 &lt;&gt; "", 'F-FYS-FIS-SE-007 Portada'!$I$27, ""), "")</f>
        <v/>
      </c>
      <c r="AD96" s="20" t="str">
        <f>IF(D96&lt;&gt; "", IF('F-FYS-FIS-SE-007 Portada'!$I$28 &lt;&gt; "", 'F-FYS-FIS-SE-007 Portada'!$I$28, ""), "")</f>
        <v/>
      </c>
    </row>
    <row r="97" spans="4:30" x14ac:dyDescent="0.25">
      <c r="D97" s="50"/>
      <c r="E97" s="22" t="str">
        <f>IF(ISBLANK($D97),"", ISNUMBER(MATCH($D97,LVOD[especie],0)))</f>
        <v/>
      </c>
      <c r="F97" s="17"/>
      <c r="G97" s="16"/>
      <c r="H97" s="22">
        <f t="shared" si="5"/>
        <v>0</v>
      </c>
      <c r="I97" s="41" t="b">
        <f>ISNUMBER(MATCH(SUBSTITUTE(SUBSTITUTE(SUBSTITUTE(SUBSTITUTE(SUBSTITUTE(SUBSTITUTE(SUBSTITUTE(SUBSTITUTE(SUBSTITUTE(SUBSTITUTE($G97, " ", ""), ".", ""), "-", ""), "_", ""), "/",""), "á","a"), "é","e"), "í", "i"), "ó", "o"), "ú", "u"),LVOD[variedadValidacion],0))</f>
        <v>0</v>
      </c>
      <c r="J97" s="16"/>
      <c r="K97" s="16"/>
      <c r="L97" s="56"/>
      <c r="M97" s="59" t="str">
        <f t="shared" si="4"/>
        <v/>
      </c>
      <c r="N97" s="29" t="str">
        <f>IF(D97&lt;&gt;"", IF('F-FYS-FIS-SE-007 Portada'!$I$9 &lt;&gt; "", 'F-FYS-FIS-SE-007 Portada'!$I$9, ""), "")</f>
        <v/>
      </c>
      <c r="O97" s="18" t="str">
        <f>IF(D97&lt;&gt;"", IF('F-FYS-FIS-SE-007 Portada'!$I$11 &lt;&gt; "", 'F-FYS-FIS-SE-007 Portada'!$I$11, ""),"")</f>
        <v/>
      </c>
      <c r="P97" s="18" t="str">
        <f>IF(D97&lt;&gt;"", IF('F-FYS-FIS-SE-007 Portada'!$I$12 &lt;&gt; "", 'F-FYS-FIS-SE-007 Portada'!$I$12, ""),"")</f>
        <v/>
      </c>
      <c r="Q97" s="18" t="str">
        <f>IF(D97&lt;&gt;"", IF('F-FYS-FIS-SE-007 Portada'!$I$13 &lt;&gt; "", 'F-FYS-FIS-SE-007 Portada'!$I$13, ""), "")</f>
        <v/>
      </c>
      <c r="R97" s="18" t="str">
        <f>IF(D97&lt;&gt;"", IF('F-FYS-FIS-SE-007 Portada'!$I$14 &lt;&gt; "", 'F-FYS-FIS-SE-007 Portada'!$I$14, ""), "")</f>
        <v/>
      </c>
      <c r="S97" s="18" t="str">
        <f>IF(D97&lt;&gt;"", IF('F-FYS-FIS-SE-007 Portada'!$I$15 &lt;&gt; "", 'F-FYS-FIS-SE-007 Portada'!$I$15, ""), "")</f>
        <v/>
      </c>
      <c r="T97" s="18" t="str">
        <f>IF(D97&lt;&gt;"", IF('F-FYS-FIS-SE-007 Portada'!$I$16 &lt;&gt; "", 'F-FYS-FIS-SE-007 Portada'!$I$16, ""), "")</f>
        <v/>
      </c>
      <c r="U97" s="18" t="str">
        <f>IF(D97&lt;&gt;"", IF('F-FYS-FIS-SE-007 Portada'!$I$17 &lt;&gt; "", 'F-FYS-FIS-SE-007 Portada'!$I$17, ""), "")</f>
        <v/>
      </c>
      <c r="V97" s="18" t="str">
        <f>IF(D97&lt;&gt;"", IF('F-FYS-FIS-SE-007 Portada'!$I$18 &lt;&gt; "", 'F-FYS-FIS-SE-007 Portada'!$I$18, ""), "")</f>
        <v/>
      </c>
      <c r="W97" s="18" t="str">
        <f>IF(D97&lt;&gt;"", IF('F-FYS-FIS-SE-007 Portada'!$I$19 &lt;&gt; "", 'F-FYS-FIS-SE-007 Portada'!$I$19, ""), "")</f>
        <v/>
      </c>
      <c r="X97" s="18" t="str">
        <f>IF(D97 &lt;&gt; "", IF('F-FYS-FIS-SE-007 Portada'!$I$20 &lt;&gt; "", 'F-FYS-FIS-SE-007 Portada'!$I$20, ""), "")</f>
        <v/>
      </c>
      <c r="Y97" s="20" t="str">
        <f>IF(D97 &lt;&gt; "", IF('F-FYS-FIS-SE-007 Portada'!$I$22 &lt;&gt; "", 'F-FYS-FIS-SE-007 Portada'!$I$22, ""), "")</f>
        <v/>
      </c>
      <c r="Z97" s="20" t="str">
        <f>IF(D97 &lt;&gt; "", IF('F-FYS-FIS-SE-007 Portada'!$I$24 &lt;&gt; "", 'F-FYS-FIS-SE-007 Portada'!$I$24, ""), "")</f>
        <v/>
      </c>
      <c r="AA97" s="20" t="str">
        <f>IF(D97 &lt;&gt; "", IF('F-FYS-FIS-SE-007 Portada'!$I$25 &lt;&gt; "", 'F-FYS-FIS-SE-007 Portada'!$I$25, ""), "")</f>
        <v/>
      </c>
      <c r="AB97" s="20" t="str">
        <f>IF(D97&lt;&gt; "", IF('F-FYS-FIS-SE-007 Portada'!$I$26 &lt;&gt; "", 'F-FYS-FIS-SE-007 Portada'!$I$26, ""), "")</f>
        <v/>
      </c>
      <c r="AC97" s="20" t="str">
        <f>IF(D97 &lt;&gt; "", IF('F-FYS-FIS-SE-007 Portada'!$I$27 &lt;&gt; "", 'F-FYS-FIS-SE-007 Portada'!$I$27, ""), "")</f>
        <v/>
      </c>
      <c r="AD97" s="20" t="str">
        <f>IF(D97&lt;&gt; "", IF('F-FYS-FIS-SE-007 Portada'!$I$28 &lt;&gt; "", 'F-FYS-FIS-SE-007 Portada'!$I$28, ""), "")</f>
        <v/>
      </c>
    </row>
    <row r="98" spans="4:30" x14ac:dyDescent="0.25">
      <c r="D98" s="50"/>
      <c r="E98" s="22" t="str">
        <f>IF(ISBLANK($D98),"", ISNUMBER(MATCH($D98,LVOD[especie],0)))</f>
        <v/>
      </c>
      <c r="F98" s="17"/>
      <c r="G98" s="16"/>
      <c r="H98" s="22">
        <f t="shared" si="5"/>
        <v>0</v>
      </c>
      <c r="I98" s="41" t="b">
        <f>ISNUMBER(MATCH(SUBSTITUTE(SUBSTITUTE(SUBSTITUTE(SUBSTITUTE(SUBSTITUTE(SUBSTITUTE(SUBSTITUTE(SUBSTITUTE(SUBSTITUTE(SUBSTITUTE($G98, " ", ""), ".", ""), "-", ""), "_", ""), "/",""), "á","a"), "é","e"), "í", "i"), "ó", "o"), "ú", "u"),LVOD[variedadValidacion],0))</f>
        <v>0</v>
      </c>
      <c r="J98" s="16"/>
      <c r="K98" s="16"/>
      <c r="L98" s="56"/>
      <c r="M98" s="59" t="str">
        <f t="shared" si="4"/>
        <v/>
      </c>
      <c r="N98" s="29" t="str">
        <f>IF(D98&lt;&gt;"", IF('F-FYS-FIS-SE-007 Portada'!$I$9 &lt;&gt; "", 'F-FYS-FIS-SE-007 Portada'!$I$9, ""), "")</f>
        <v/>
      </c>
      <c r="O98" s="18" t="str">
        <f>IF(D98&lt;&gt;"", IF('F-FYS-FIS-SE-007 Portada'!$I$11 &lt;&gt; "", 'F-FYS-FIS-SE-007 Portada'!$I$11, ""),"")</f>
        <v/>
      </c>
      <c r="P98" s="18" t="str">
        <f>IF(D98&lt;&gt;"", IF('F-FYS-FIS-SE-007 Portada'!$I$12 &lt;&gt; "", 'F-FYS-FIS-SE-007 Portada'!$I$12, ""),"")</f>
        <v/>
      </c>
      <c r="Q98" s="18" t="str">
        <f>IF(D98&lt;&gt;"", IF('F-FYS-FIS-SE-007 Portada'!$I$13 &lt;&gt; "", 'F-FYS-FIS-SE-007 Portada'!$I$13, ""), "")</f>
        <v/>
      </c>
      <c r="R98" s="18" t="str">
        <f>IF(D98&lt;&gt;"", IF('F-FYS-FIS-SE-007 Portada'!$I$14 &lt;&gt; "", 'F-FYS-FIS-SE-007 Portada'!$I$14, ""), "")</f>
        <v/>
      </c>
      <c r="S98" s="18" t="str">
        <f>IF(D98&lt;&gt;"", IF('F-FYS-FIS-SE-007 Portada'!$I$15 &lt;&gt; "", 'F-FYS-FIS-SE-007 Portada'!$I$15, ""), "")</f>
        <v/>
      </c>
      <c r="T98" s="18" t="str">
        <f>IF(D98&lt;&gt;"", IF('F-FYS-FIS-SE-007 Portada'!$I$16 &lt;&gt; "", 'F-FYS-FIS-SE-007 Portada'!$I$16, ""), "")</f>
        <v/>
      </c>
      <c r="U98" s="18" t="str">
        <f>IF(D98&lt;&gt;"", IF('F-FYS-FIS-SE-007 Portada'!$I$17 &lt;&gt; "", 'F-FYS-FIS-SE-007 Portada'!$I$17, ""), "")</f>
        <v/>
      </c>
      <c r="V98" s="18" t="str">
        <f>IF(D98&lt;&gt;"", IF('F-FYS-FIS-SE-007 Portada'!$I$18 &lt;&gt; "", 'F-FYS-FIS-SE-007 Portada'!$I$18, ""), "")</f>
        <v/>
      </c>
      <c r="W98" s="18" t="str">
        <f>IF(D98&lt;&gt;"", IF('F-FYS-FIS-SE-007 Portada'!$I$19 &lt;&gt; "", 'F-FYS-FIS-SE-007 Portada'!$I$19, ""), "")</f>
        <v/>
      </c>
      <c r="X98" s="18" t="str">
        <f>IF(D98 &lt;&gt; "", IF('F-FYS-FIS-SE-007 Portada'!$I$20 &lt;&gt; "", 'F-FYS-FIS-SE-007 Portada'!$I$20, ""), "")</f>
        <v/>
      </c>
      <c r="Y98" s="20" t="str">
        <f>IF(D98 &lt;&gt; "", IF('F-FYS-FIS-SE-007 Portada'!$I$22 &lt;&gt; "", 'F-FYS-FIS-SE-007 Portada'!$I$22, ""), "")</f>
        <v/>
      </c>
      <c r="Z98" s="20" t="str">
        <f>IF(D98 &lt;&gt; "", IF('F-FYS-FIS-SE-007 Portada'!$I$24 &lt;&gt; "", 'F-FYS-FIS-SE-007 Portada'!$I$24, ""), "")</f>
        <v/>
      </c>
      <c r="AA98" s="20" t="str">
        <f>IF(D98 &lt;&gt; "", IF('F-FYS-FIS-SE-007 Portada'!$I$25 &lt;&gt; "", 'F-FYS-FIS-SE-007 Portada'!$I$25, ""), "")</f>
        <v/>
      </c>
      <c r="AB98" s="20" t="str">
        <f>IF(D98&lt;&gt; "", IF('F-FYS-FIS-SE-007 Portada'!$I$26 &lt;&gt; "", 'F-FYS-FIS-SE-007 Portada'!$I$26, ""), "")</f>
        <v/>
      </c>
      <c r="AC98" s="20" t="str">
        <f>IF(D98 &lt;&gt; "", IF('F-FYS-FIS-SE-007 Portada'!$I$27 &lt;&gt; "", 'F-FYS-FIS-SE-007 Portada'!$I$27, ""), "")</f>
        <v/>
      </c>
      <c r="AD98" s="20" t="str">
        <f>IF(D98&lt;&gt; "", IF('F-FYS-FIS-SE-007 Portada'!$I$28 &lt;&gt; "", 'F-FYS-FIS-SE-007 Portada'!$I$28, ""), "")</f>
        <v/>
      </c>
    </row>
    <row r="99" spans="4:30" x14ac:dyDescent="0.25">
      <c r="D99" s="50"/>
      <c r="E99" s="22" t="str">
        <f>IF(ISBLANK($D99),"", ISNUMBER(MATCH($D99,LVOD[especie],0)))</f>
        <v/>
      </c>
      <c r="F99" s="17"/>
      <c r="G99" s="16"/>
      <c r="H99" s="22">
        <f t="shared" si="5"/>
        <v>0</v>
      </c>
      <c r="I99" s="41" t="b">
        <f>ISNUMBER(MATCH(SUBSTITUTE(SUBSTITUTE(SUBSTITUTE(SUBSTITUTE(SUBSTITUTE(SUBSTITUTE(SUBSTITUTE(SUBSTITUTE(SUBSTITUTE(SUBSTITUTE($G99, " ", ""), ".", ""), "-", ""), "_", ""), "/",""), "á","a"), "é","e"), "í", "i"), "ó", "o"), "ú", "u"),LVOD[variedadValidacion],0))</f>
        <v>0</v>
      </c>
      <c r="J99" s="16"/>
      <c r="K99" s="16"/>
      <c r="L99" s="56"/>
      <c r="M99" s="59" t="str">
        <f t="shared" si="4"/>
        <v/>
      </c>
      <c r="N99" s="29" t="str">
        <f>IF(D99&lt;&gt;"", IF('F-FYS-FIS-SE-007 Portada'!$I$9 &lt;&gt; "", 'F-FYS-FIS-SE-007 Portada'!$I$9, ""), "")</f>
        <v/>
      </c>
      <c r="O99" s="19" t="str">
        <f>IF(D99&lt;&gt;"", IF('F-FYS-FIS-SE-007 Portada'!$I$11 &lt;&gt; "", 'F-FYS-FIS-SE-007 Portada'!$I$11, ""),"")</f>
        <v/>
      </c>
      <c r="P99" s="19" t="str">
        <f>IF(D99&lt;&gt;"", IF('F-FYS-FIS-SE-007 Portada'!$I$12 &lt;&gt; "", 'F-FYS-FIS-SE-007 Portada'!$I$12, ""),"")</f>
        <v/>
      </c>
      <c r="Q99" s="19" t="str">
        <f>IF(D99&lt;&gt;"", IF('F-FYS-FIS-SE-007 Portada'!$I$13 &lt;&gt; "", 'F-FYS-FIS-SE-007 Portada'!$I$13, ""), "")</f>
        <v/>
      </c>
      <c r="R99" s="19" t="str">
        <f>IF(D99&lt;&gt;"", IF('F-FYS-FIS-SE-007 Portada'!$I$14 &lt;&gt; "", 'F-FYS-FIS-SE-007 Portada'!$I$14, ""), "")</f>
        <v/>
      </c>
      <c r="S99" s="19" t="str">
        <f>IF(D99&lt;&gt;"", IF('F-FYS-FIS-SE-007 Portada'!$I$15 &lt;&gt; "", 'F-FYS-FIS-SE-007 Portada'!$I$15, ""), "")</f>
        <v/>
      </c>
      <c r="T99" s="19" t="str">
        <f>IF(D99&lt;&gt;"", IF('F-FYS-FIS-SE-007 Portada'!$I$16 &lt;&gt; "", 'F-FYS-FIS-SE-007 Portada'!$I$16, ""), "")</f>
        <v/>
      </c>
      <c r="U99" s="19" t="str">
        <f>IF(D99&lt;&gt;"", IF('F-FYS-FIS-SE-007 Portada'!$I$17 &lt;&gt; "", 'F-FYS-FIS-SE-007 Portada'!$I$17, ""), "")</f>
        <v/>
      </c>
      <c r="V99" s="19" t="str">
        <f>IF(D99&lt;&gt;"", IF('F-FYS-FIS-SE-007 Portada'!$I$18 &lt;&gt; "", 'F-FYS-FIS-SE-007 Portada'!$I$18, ""), "")</f>
        <v/>
      </c>
      <c r="W99" s="19" t="str">
        <f>IF(D99&lt;&gt;"", IF('F-FYS-FIS-SE-007 Portada'!$I$19 &lt;&gt; "", 'F-FYS-FIS-SE-007 Portada'!$I$19, ""), "")</f>
        <v/>
      </c>
      <c r="X99" s="19" t="str">
        <f>IF(D99 &lt;&gt; "", IF('F-FYS-FIS-SE-007 Portada'!$I$20 &lt;&gt; "", 'F-FYS-FIS-SE-007 Portada'!$I$20, ""), "")</f>
        <v/>
      </c>
      <c r="Y99" s="21" t="str">
        <f>IF(D99 &lt;&gt; "", IF('F-FYS-FIS-SE-007 Portada'!$I$22 &lt;&gt; "", 'F-FYS-FIS-SE-007 Portada'!$I$22, ""), "")</f>
        <v/>
      </c>
      <c r="Z99" s="21" t="str">
        <f>IF(D99 &lt;&gt; "", IF('F-FYS-FIS-SE-007 Portada'!$I$24 &lt;&gt; "", 'F-FYS-FIS-SE-007 Portada'!$I$24, ""), "")</f>
        <v/>
      </c>
      <c r="AA99" s="21" t="str">
        <f>IF(D99 &lt;&gt; "", IF('F-FYS-FIS-SE-007 Portada'!$I$25 &lt;&gt; "", 'F-FYS-FIS-SE-007 Portada'!$I$25, ""), "")</f>
        <v/>
      </c>
      <c r="AB99" s="21" t="str">
        <f>IF(D99&lt;&gt; "", IF('F-FYS-FIS-SE-007 Portada'!$I$26 &lt;&gt; "", 'F-FYS-FIS-SE-007 Portada'!$I$26, ""), "")</f>
        <v/>
      </c>
      <c r="AC99" s="21" t="str">
        <f>IF(D99 &lt;&gt; "", IF('F-FYS-FIS-SE-007 Portada'!$I$27 &lt;&gt; "", 'F-FYS-FIS-SE-007 Portada'!$I$27, ""), "")</f>
        <v/>
      </c>
      <c r="AD99" s="21" t="str">
        <f>IF(D99&lt;&gt; "", IF('F-FYS-FIS-SE-007 Portada'!$I$28 &lt;&gt; "", 'F-FYS-FIS-SE-007 Portada'!$I$28, ""), "")</f>
        <v/>
      </c>
    </row>
    <row r="100" spans="4:30" x14ac:dyDescent="0.25">
      <c r="D100" s="50"/>
      <c r="E100" s="34" t="str">
        <f>IF(ISBLANK($D100),"", ISNUMBER(MATCH($D100,LVOD[especie],0)))</f>
        <v/>
      </c>
      <c r="F100" s="17"/>
      <c r="G100" s="16"/>
      <c r="H100" s="34">
        <f t="shared" ref="H100:H107" si="6">IF(SUBSTITUTE(F100," ","") = "", G100, F100)</f>
        <v>0</v>
      </c>
      <c r="I100" s="42" t="b">
        <f>ISNUMBER(MATCH(SUBSTITUTE(SUBSTITUTE(SUBSTITUTE(SUBSTITUTE(SUBSTITUTE(SUBSTITUTE(SUBSTITUTE(SUBSTITUTE(SUBSTITUTE(SUBSTITUTE($G100, " ", ""), ".", ""), "-", ""), "_", ""), "/",""), "á","a"), "é","e"), "í", "i"), "ó", "o"), "ú", "u"),LVOD[variedadValidacion],0))</f>
        <v>0</v>
      </c>
      <c r="J100" s="43"/>
      <c r="K100" s="16"/>
      <c r="L100" s="56"/>
      <c r="M100" s="60" t="str">
        <f t="shared" ref="M100:M107" si="7">IF( AND(ISBLANK(K100), ISBLANK(L100) ), "",  SUM(K100, L100))</f>
        <v/>
      </c>
      <c r="N100" s="29" t="str">
        <f>IF(D100&lt;&gt;"", IF('F-FYS-FIS-SE-007 Portada'!$I$9 &lt;&gt; "", 'F-FYS-FIS-SE-007 Portada'!$I$9, ""), "")</f>
        <v/>
      </c>
      <c r="O100" s="29" t="str">
        <f>IF(D100&lt;&gt;"", IF('F-FYS-FIS-SE-007 Portada'!$I$11 &lt;&gt; "", 'F-FYS-FIS-SE-007 Portada'!$I$11, ""),"")</f>
        <v/>
      </c>
      <c r="P100" s="18" t="str">
        <f>IF(D100&lt;&gt;"", IF('F-FYS-FIS-SE-007 Portada'!$I$12 &lt;&gt; "", 'F-FYS-FIS-SE-007 Portada'!$I$12, ""),"")</f>
        <v/>
      </c>
      <c r="Q100" s="18" t="str">
        <f>IF(D100&lt;&gt;"", IF('F-FYS-FIS-SE-007 Portada'!$I$13 &lt;&gt; "", 'F-FYS-FIS-SE-007 Portada'!$I$13, ""), "")</f>
        <v/>
      </c>
      <c r="R100" s="18" t="str">
        <f>IF(D100&lt;&gt;"", IF('F-FYS-FIS-SE-007 Portada'!$I$14 &lt;&gt; "", 'F-FYS-FIS-SE-007 Portada'!$I$14, ""), "")</f>
        <v/>
      </c>
      <c r="S100" s="18" t="str">
        <f>IF(D100&lt;&gt;"", IF('F-FYS-FIS-SE-007 Portada'!$I$15 &lt;&gt; "", 'F-FYS-FIS-SE-007 Portada'!$I$15, ""), "")</f>
        <v/>
      </c>
      <c r="T100" s="18" t="str">
        <f>IF(D100&lt;&gt;"", IF('F-FYS-FIS-SE-007 Portada'!$I$16 &lt;&gt; "", 'F-FYS-FIS-SE-007 Portada'!$I$16, ""), "")</f>
        <v/>
      </c>
      <c r="U100" s="18" t="str">
        <f>IF(D100&lt;&gt;"", IF('F-FYS-FIS-SE-007 Portada'!$I$17 &lt;&gt; "", 'F-FYS-FIS-SE-007 Portada'!$I$17, ""), "")</f>
        <v/>
      </c>
      <c r="V100" s="18" t="str">
        <f>IF(D100&lt;&gt;"", IF('F-FYS-FIS-SE-007 Portada'!$I$18 &lt;&gt; "", 'F-FYS-FIS-SE-007 Portada'!$I$18, ""), "")</f>
        <v/>
      </c>
      <c r="W100" s="18" t="str">
        <f>IF(D100&lt;&gt;"", IF('F-FYS-FIS-SE-007 Portada'!$I$19 &lt;&gt; "", 'F-FYS-FIS-SE-007 Portada'!$I$19, ""), "")</f>
        <v/>
      </c>
      <c r="X100" s="33" t="str">
        <f>IF(D100 &lt;&gt; "", IF('F-FYS-FIS-SE-007 Portada'!$I$20 &lt;&gt; "", 'F-FYS-FIS-SE-007 Portada'!$I$20, ""), "")</f>
        <v/>
      </c>
      <c r="Y100" s="34" t="str">
        <f>IF(D100 &lt;&gt; "", IF('F-FYS-FIS-SE-007 Portada'!$I$22 &lt;&gt; "", 'F-FYS-FIS-SE-007 Portada'!$I$22, ""), "")</f>
        <v/>
      </c>
      <c r="Z100" s="35" t="str">
        <f>IF(D100 &lt;&gt; "", IF('F-FYS-FIS-SE-007 Portada'!$I$24 &lt;&gt; "", 'F-FYS-FIS-SE-007 Portada'!$I$24, ""), "")</f>
        <v/>
      </c>
      <c r="AA100" s="35" t="str">
        <f>IF(D100 &lt;&gt; "", IF('F-FYS-FIS-SE-007 Portada'!$I$25 &lt;&gt; "", 'F-FYS-FIS-SE-007 Portada'!$I$25, ""), "")</f>
        <v/>
      </c>
      <c r="AB100" s="35" t="str">
        <f>IF(D100&lt;&gt; "", IF('F-FYS-FIS-SE-007 Portada'!$I$26 &lt;&gt; "", 'F-FYS-FIS-SE-007 Portada'!$I$26, ""), "")</f>
        <v/>
      </c>
      <c r="AC100" s="35" t="str">
        <f>IF(D100 &lt;&gt; "", IF('F-FYS-FIS-SE-007 Portada'!$I$27 &lt;&gt; "", 'F-FYS-FIS-SE-007 Portada'!$I$27, ""), "")</f>
        <v/>
      </c>
      <c r="AD100" s="32" t="str">
        <f>IF(D100&lt;&gt; "", IF('F-FYS-FIS-SE-007 Portada'!$I$28 &lt;&gt; "", 'F-FYS-FIS-SE-007 Portada'!$I$28, ""), "")</f>
        <v/>
      </c>
    </row>
    <row r="101" spans="4:30" x14ac:dyDescent="0.25">
      <c r="D101" s="50"/>
      <c r="E101" s="34" t="str">
        <f>IF(ISBLANK($D101),"", ISNUMBER(MATCH($D101,LVOD[especie],0)))</f>
        <v/>
      </c>
      <c r="F101" s="17"/>
      <c r="G101" s="16"/>
      <c r="H101" s="34">
        <f t="shared" si="6"/>
        <v>0</v>
      </c>
      <c r="I101" s="42" t="b">
        <f>ISNUMBER(MATCH(SUBSTITUTE(SUBSTITUTE(SUBSTITUTE(SUBSTITUTE(SUBSTITUTE(SUBSTITUTE(SUBSTITUTE(SUBSTITUTE(SUBSTITUTE(SUBSTITUTE($G101, " ", ""), ".", ""), "-", ""), "_", ""), "/",""), "á","a"), "é","e"), "í", "i"), "ó", "o"), "ú", "u"),LVOD[variedadValidacion],0))</f>
        <v>0</v>
      </c>
      <c r="J101" s="43"/>
      <c r="K101" s="16"/>
      <c r="L101" s="56"/>
      <c r="M101" s="60" t="str">
        <f t="shared" si="7"/>
        <v/>
      </c>
      <c r="N101" s="29" t="str">
        <f>IF(D101&lt;&gt;"", IF('F-FYS-FIS-SE-007 Portada'!$I$9 &lt;&gt; "", 'F-FYS-FIS-SE-007 Portada'!$I$9, ""), "")</f>
        <v/>
      </c>
      <c r="O101" s="29" t="str">
        <f>IF(D101&lt;&gt;"", IF('F-FYS-FIS-SE-007 Portada'!$I$11 &lt;&gt; "", 'F-FYS-FIS-SE-007 Portada'!$I$11, ""),"")</f>
        <v/>
      </c>
      <c r="P101" s="18" t="str">
        <f>IF(D101&lt;&gt;"", IF('F-FYS-FIS-SE-007 Portada'!$I$12 &lt;&gt; "", 'F-FYS-FIS-SE-007 Portada'!$I$12, ""),"")</f>
        <v/>
      </c>
      <c r="Q101" s="18" t="str">
        <f>IF(D101&lt;&gt;"", IF('F-FYS-FIS-SE-007 Portada'!$I$13 &lt;&gt; "", 'F-FYS-FIS-SE-007 Portada'!$I$13, ""), "")</f>
        <v/>
      </c>
      <c r="R101" s="18" t="str">
        <f>IF(D101&lt;&gt;"", IF('F-FYS-FIS-SE-007 Portada'!$I$14 &lt;&gt; "", 'F-FYS-FIS-SE-007 Portada'!$I$14, ""), "")</f>
        <v/>
      </c>
      <c r="S101" s="18" t="str">
        <f>IF(D101&lt;&gt;"", IF('F-FYS-FIS-SE-007 Portada'!$I$15 &lt;&gt; "", 'F-FYS-FIS-SE-007 Portada'!$I$15, ""), "")</f>
        <v/>
      </c>
      <c r="T101" s="18" t="str">
        <f>IF(D101&lt;&gt;"", IF('F-FYS-FIS-SE-007 Portada'!$I$16 &lt;&gt; "", 'F-FYS-FIS-SE-007 Portada'!$I$16, ""), "")</f>
        <v/>
      </c>
      <c r="U101" s="18" t="str">
        <f>IF(D101&lt;&gt;"", IF('F-FYS-FIS-SE-007 Portada'!$I$17 &lt;&gt; "", 'F-FYS-FIS-SE-007 Portada'!$I$17, ""), "")</f>
        <v/>
      </c>
      <c r="V101" s="18" t="str">
        <f>IF(D101&lt;&gt;"", IF('F-FYS-FIS-SE-007 Portada'!$I$18 &lt;&gt; "", 'F-FYS-FIS-SE-007 Portada'!$I$18, ""), "")</f>
        <v/>
      </c>
      <c r="W101" s="18" t="str">
        <f>IF(D101&lt;&gt;"", IF('F-FYS-FIS-SE-007 Portada'!$I$19 &lt;&gt; "", 'F-FYS-FIS-SE-007 Portada'!$I$19, ""), "")</f>
        <v/>
      </c>
      <c r="X101" s="33" t="str">
        <f>IF(D101 &lt;&gt; "", IF('F-FYS-FIS-SE-007 Portada'!$I$20 &lt;&gt; "", 'F-FYS-FIS-SE-007 Portada'!$I$20, ""), "")</f>
        <v/>
      </c>
      <c r="Y101" s="34" t="str">
        <f>IF(D101 &lt;&gt; "", IF('F-FYS-FIS-SE-007 Portada'!$I$22 &lt;&gt; "", 'F-FYS-FIS-SE-007 Portada'!$I$22, ""), "")</f>
        <v/>
      </c>
      <c r="Z101" s="35" t="str">
        <f>IF(D101 &lt;&gt; "", IF('F-FYS-FIS-SE-007 Portada'!$I$24 &lt;&gt; "", 'F-FYS-FIS-SE-007 Portada'!$I$24, ""), "")</f>
        <v/>
      </c>
      <c r="AA101" s="35" t="str">
        <f>IF(D101 &lt;&gt; "", IF('F-FYS-FIS-SE-007 Portada'!$I$25 &lt;&gt; "", 'F-FYS-FIS-SE-007 Portada'!$I$25, ""), "")</f>
        <v/>
      </c>
      <c r="AB101" s="35" t="str">
        <f>IF(D101&lt;&gt; "", IF('F-FYS-FIS-SE-007 Portada'!$I$26 &lt;&gt; "", 'F-FYS-FIS-SE-007 Portada'!$I$26, ""), "")</f>
        <v/>
      </c>
      <c r="AC101" s="35" t="str">
        <f>IF(D101 &lt;&gt; "", IF('F-FYS-FIS-SE-007 Portada'!$I$27 &lt;&gt; "", 'F-FYS-FIS-SE-007 Portada'!$I$27, ""), "")</f>
        <v/>
      </c>
      <c r="AD101" s="32" t="str">
        <f>IF(D101&lt;&gt; "", IF('F-FYS-FIS-SE-007 Portada'!$I$28 &lt;&gt; "", 'F-FYS-FIS-SE-007 Portada'!$I$28, ""), "")</f>
        <v/>
      </c>
    </row>
    <row r="102" spans="4:30" x14ac:dyDescent="0.25">
      <c r="D102" s="50"/>
      <c r="E102" s="34" t="str">
        <f>IF(ISBLANK($D102),"", ISNUMBER(MATCH($D102,LVOD[especie],0)))</f>
        <v/>
      </c>
      <c r="F102" s="17"/>
      <c r="G102" s="16"/>
      <c r="H102" s="34">
        <f t="shared" si="6"/>
        <v>0</v>
      </c>
      <c r="I102" s="42" t="b">
        <f>ISNUMBER(MATCH(SUBSTITUTE(SUBSTITUTE(SUBSTITUTE(SUBSTITUTE(SUBSTITUTE(SUBSTITUTE(SUBSTITUTE(SUBSTITUTE(SUBSTITUTE(SUBSTITUTE($G102, " ", ""), ".", ""), "-", ""), "_", ""), "/",""), "á","a"), "é","e"), "í", "i"), "ó", "o"), "ú", "u"),LVOD[variedadValidacion],0))</f>
        <v>0</v>
      </c>
      <c r="J102" s="43"/>
      <c r="K102" s="16"/>
      <c r="L102" s="56"/>
      <c r="M102" s="60" t="str">
        <f t="shared" si="7"/>
        <v/>
      </c>
      <c r="N102" s="29" t="str">
        <f>IF(D102&lt;&gt;"", IF('F-FYS-FIS-SE-007 Portada'!$I$9 &lt;&gt; "", 'F-FYS-FIS-SE-007 Portada'!$I$9, ""), "")</f>
        <v/>
      </c>
      <c r="O102" s="29" t="str">
        <f>IF(D102&lt;&gt;"", IF('F-FYS-FIS-SE-007 Portada'!$I$11 &lt;&gt; "", 'F-FYS-FIS-SE-007 Portada'!$I$11, ""),"")</f>
        <v/>
      </c>
      <c r="P102" s="18" t="str">
        <f>IF(D102&lt;&gt;"", IF('F-FYS-FIS-SE-007 Portada'!$I$12 &lt;&gt; "", 'F-FYS-FIS-SE-007 Portada'!$I$12, ""),"")</f>
        <v/>
      </c>
      <c r="Q102" s="18" t="str">
        <f>IF(D102&lt;&gt;"", IF('F-FYS-FIS-SE-007 Portada'!$I$13 &lt;&gt; "", 'F-FYS-FIS-SE-007 Portada'!$I$13, ""), "")</f>
        <v/>
      </c>
      <c r="R102" s="18" t="str">
        <f>IF(D102&lt;&gt;"", IF('F-FYS-FIS-SE-007 Portada'!$I$14 &lt;&gt; "", 'F-FYS-FIS-SE-007 Portada'!$I$14, ""), "")</f>
        <v/>
      </c>
      <c r="S102" s="18" t="str">
        <f>IF(D102&lt;&gt;"", IF('F-FYS-FIS-SE-007 Portada'!$I$15 &lt;&gt; "", 'F-FYS-FIS-SE-007 Portada'!$I$15, ""), "")</f>
        <v/>
      </c>
      <c r="T102" s="18" t="str">
        <f>IF(D102&lt;&gt;"", IF('F-FYS-FIS-SE-007 Portada'!$I$16 &lt;&gt; "", 'F-FYS-FIS-SE-007 Portada'!$I$16, ""), "")</f>
        <v/>
      </c>
      <c r="U102" s="18" t="str">
        <f>IF(D102&lt;&gt;"", IF('F-FYS-FIS-SE-007 Portada'!$I$17 &lt;&gt; "", 'F-FYS-FIS-SE-007 Portada'!$I$17, ""), "")</f>
        <v/>
      </c>
      <c r="V102" s="18" t="str">
        <f>IF(D102&lt;&gt;"", IF('F-FYS-FIS-SE-007 Portada'!$I$18 &lt;&gt; "", 'F-FYS-FIS-SE-007 Portada'!$I$18, ""), "")</f>
        <v/>
      </c>
      <c r="W102" s="18" t="str">
        <f>IF(D102&lt;&gt;"", IF('F-FYS-FIS-SE-007 Portada'!$I$19 &lt;&gt; "", 'F-FYS-FIS-SE-007 Portada'!$I$19, ""), "")</f>
        <v/>
      </c>
      <c r="X102" s="33" t="str">
        <f>IF(D102 &lt;&gt; "", IF('F-FYS-FIS-SE-007 Portada'!$I$20 &lt;&gt; "", 'F-FYS-FIS-SE-007 Portada'!$I$20, ""), "")</f>
        <v/>
      </c>
      <c r="Y102" s="34" t="str">
        <f>IF(D102 &lt;&gt; "", IF('F-FYS-FIS-SE-007 Portada'!$I$22 &lt;&gt; "", 'F-FYS-FIS-SE-007 Portada'!$I$22, ""), "")</f>
        <v/>
      </c>
      <c r="Z102" s="35" t="str">
        <f>IF(D102 &lt;&gt; "", IF('F-FYS-FIS-SE-007 Portada'!$I$24 &lt;&gt; "", 'F-FYS-FIS-SE-007 Portada'!$I$24, ""), "")</f>
        <v/>
      </c>
      <c r="AA102" s="35" t="str">
        <f>IF(D102 &lt;&gt; "", IF('F-FYS-FIS-SE-007 Portada'!$I$25 &lt;&gt; "", 'F-FYS-FIS-SE-007 Portada'!$I$25, ""), "")</f>
        <v/>
      </c>
      <c r="AB102" s="35" t="str">
        <f>IF(D102&lt;&gt; "", IF('F-FYS-FIS-SE-007 Portada'!$I$26 &lt;&gt; "", 'F-FYS-FIS-SE-007 Portada'!$I$26, ""), "")</f>
        <v/>
      </c>
      <c r="AC102" s="35" t="str">
        <f>IF(D102 &lt;&gt; "", IF('F-FYS-FIS-SE-007 Portada'!$I$27 &lt;&gt; "", 'F-FYS-FIS-SE-007 Portada'!$I$27, ""), "")</f>
        <v/>
      </c>
      <c r="AD102" s="32" t="str">
        <f>IF(D102&lt;&gt; "", IF('F-FYS-FIS-SE-007 Portada'!$I$28 &lt;&gt; "", 'F-FYS-FIS-SE-007 Portada'!$I$28, ""), "")</f>
        <v/>
      </c>
    </row>
    <row r="103" spans="4:30" x14ac:dyDescent="0.25">
      <c r="D103" s="50"/>
      <c r="E103" s="34" t="str">
        <f>IF(ISBLANK($D103),"", ISNUMBER(MATCH($D103,LVOD[especie],0)))</f>
        <v/>
      </c>
      <c r="F103" s="17"/>
      <c r="G103" s="16"/>
      <c r="H103" s="34">
        <f t="shared" si="6"/>
        <v>0</v>
      </c>
      <c r="I103" s="42" t="b">
        <f>ISNUMBER(MATCH(SUBSTITUTE(SUBSTITUTE(SUBSTITUTE(SUBSTITUTE(SUBSTITUTE(SUBSTITUTE(SUBSTITUTE(SUBSTITUTE(SUBSTITUTE(SUBSTITUTE($G103, " ", ""), ".", ""), "-", ""), "_", ""), "/",""), "á","a"), "é","e"), "í", "i"), "ó", "o"), "ú", "u"),LVOD[variedadValidacion],0))</f>
        <v>0</v>
      </c>
      <c r="J103" s="43"/>
      <c r="K103" s="16"/>
      <c r="L103" s="56"/>
      <c r="M103" s="60" t="str">
        <f t="shared" si="7"/>
        <v/>
      </c>
      <c r="N103" s="29" t="str">
        <f>IF(D103&lt;&gt;"", IF('F-FYS-FIS-SE-007 Portada'!$I$9 &lt;&gt; "", 'F-FYS-FIS-SE-007 Portada'!$I$9, ""), "")</f>
        <v/>
      </c>
      <c r="O103" s="29" t="str">
        <f>IF(D103&lt;&gt;"", IF('F-FYS-FIS-SE-007 Portada'!$I$11 &lt;&gt; "", 'F-FYS-FIS-SE-007 Portada'!$I$11, ""),"")</f>
        <v/>
      </c>
      <c r="P103" s="18" t="str">
        <f>IF(D103&lt;&gt;"", IF('F-FYS-FIS-SE-007 Portada'!$I$12 &lt;&gt; "", 'F-FYS-FIS-SE-007 Portada'!$I$12, ""),"")</f>
        <v/>
      </c>
      <c r="Q103" s="18" t="str">
        <f>IF(D103&lt;&gt;"", IF('F-FYS-FIS-SE-007 Portada'!$I$13 &lt;&gt; "", 'F-FYS-FIS-SE-007 Portada'!$I$13, ""), "")</f>
        <v/>
      </c>
      <c r="R103" s="18" t="str">
        <f>IF(D103&lt;&gt;"", IF('F-FYS-FIS-SE-007 Portada'!$I$14 &lt;&gt; "", 'F-FYS-FIS-SE-007 Portada'!$I$14, ""), "")</f>
        <v/>
      </c>
      <c r="S103" s="18" t="str">
        <f>IF(D103&lt;&gt;"", IF('F-FYS-FIS-SE-007 Portada'!$I$15 &lt;&gt; "", 'F-FYS-FIS-SE-007 Portada'!$I$15, ""), "")</f>
        <v/>
      </c>
      <c r="T103" s="18" t="str">
        <f>IF(D103&lt;&gt;"", IF('F-FYS-FIS-SE-007 Portada'!$I$16 &lt;&gt; "", 'F-FYS-FIS-SE-007 Portada'!$I$16, ""), "")</f>
        <v/>
      </c>
      <c r="U103" s="18" t="str">
        <f>IF(D103&lt;&gt;"", IF('F-FYS-FIS-SE-007 Portada'!$I$17 &lt;&gt; "", 'F-FYS-FIS-SE-007 Portada'!$I$17, ""), "")</f>
        <v/>
      </c>
      <c r="V103" s="18" t="str">
        <f>IF(D103&lt;&gt;"", IF('F-FYS-FIS-SE-007 Portada'!$I$18 &lt;&gt; "", 'F-FYS-FIS-SE-007 Portada'!$I$18, ""), "")</f>
        <v/>
      </c>
      <c r="W103" s="18" t="str">
        <f>IF(D103&lt;&gt;"", IF('F-FYS-FIS-SE-007 Portada'!$I$19 &lt;&gt; "", 'F-FYS-FIS-SE-007 Portada'!$I$19, ""), "")</f>
        <v/>
      </c>
      <c r="X103" s="33" t="str">
        <f>IF(D103 &lt;&gt; "", IF('F-FYS-FIS-SE-007 Portada'!$I$20 &lt;&gt; "", 'F-FYS-FIS-SE-007 Portada'!$I$20, ""), "")</f>
        <v/>
      </c>
      <c r="Y103" s="34" t="str">
        <f>IF(D103 &lt;&gt; "", IF('F-FYS-FIS-SE-007 Portada'!$I$22 &lt;&gt; "", 'F-FYS-FIS-SE-007 Portada'!$I$22, ""), "")</f>
        <v/>
      </c>
      <c r="Z103" s="35" t="str">
        <f>IF(D103 &lt;&gt; "", IF('F-FYS-FIS-SE-007 Portada'!$I$24 &lt;&gt; "", 'F-FYS-FIS-SE-007 Portada'!$I$24, ""), "")</f>
        <v/>
      </c>
      <c r="AA103" s="35" t="str">
        <f>IF(D103 &lt;&gt; "", IF('F-FYS-FIS-SE-007 Portada'!$I$25 &lt;&gt; "", 'F-FYS-FIS-SE-007 Portada'!$I$25, ""), "")</f>
        <v/>
      </c>
      <c r="AB103" s="35" t="str">
        <f>IF(D103&lt;&gt; "", IF('F-FYS-FIS-SE-007 Portada'!$I$26 &lt;&gt; "", 'F-FYS-FIS-SE-007 Portada'!$I$26, ""), "")</f>
        <v/>
      </c>
      <c r="AC103" s="35" t="str">
        <f>IF(D103 &lt;&gt; "", IF('F-FYS-FIS-SE-007 Portada'!$I$27 &lt;&gt; "", 'F-FYS-FIS-SE-007 Portada'!$I$27, ""), "")</f>
        <v/>
      </c>
      <c r="AD103" s="32" t="str">
        <f>IF(D103&lt;&gt; "", IF('F-FYS-FIS-SE-007 Portada'!$I$28 &lt;&gt; "", 'F-FYS-FIS-SE-007 Portada'!$I$28, ""), "")</f>
        <v/>
      </c>
    </row>
    <row r="104" spans="4:30" x14ac:dyDescent="0.25">
      <c r="D104" s="50"/>
      <c r="E104" s="34" t="str">
        <f>IF(ISBLANK($D104),"", ISNUMBER(MATCH($D104,LVOD[especie],0)))</f>
        <v/>
      </c>
      <c r="F104" s="17"/>
      <c r="G104" s="16"/>
      <c r="H104" s="34">
        <f t="shared" si="6"/>
        <v>0</v>
      </c>
      <c r="I104" s="42" t="b">
        <f>ISNUMBER(MATCH(SUBSTITUTE(SUBSTITUTE(SUBSTITUTE(SUBSTITUTE(SUBSTITUTE(SUBSTITUTE(SUBSTITUTE(SUBSTITUTE(SUBSTITUTE(SUBSTITUTE($G104, " ", ""), ".", ""), "-", ""), "_", ""), "/",""), "á","a"), "é","e"), "í", "i"), "ó", "o"), "ú", "u"),LVOD[variedadValidacion],0))</f>
        <v>0</v>
      </c>
      <c r="J104" s="43"/>
      <c r="K104" s="16"/>
      <c r="L104" s="56"/>
      <c r="M104" s="60" t="str">
        <f t="shared" si="7"/>
        <v/>
      </c>
      <c r="N104" s="29" t="str">
        <f>IF(D104&lt;&gt;"", IF('F-FYS-FIS-SE-007 Portada'!$I$9 &lt;&gt; "", 'F-FYS-FIS-SE-007 Portada'!$I$9, ""), "")</f>
        <v/>
      </c>
      <c r="O104" s="29" t="str">
        <f>IF(D104&lt;&gt;"", IF('F-FYS-FIS-SE-007 Portada'!$I$11 &lt;&gt; "", 'F-FYS-FIS-SE-007 Portada'!$I$11, ""),"")</f>
        <v/>
      </c>
      <c r="P104" s="18" t="str">
        <f>IF(D104&lt;&gt;"", IF('F-FYS-FIS-SE-007 Portada'!$I$12 &lt;&gt; "", 'F-FYS-FIS-SE-007 Portada'!$I$12, ""),"")</f>
        <v/>
      </c>
      <c r="Q104" s="18" t="str">
        <f>IF(D104&lt;&gt;"", IF('F-FYS-FIS-SE-007 Portada'!$I$13 &lt;&gt; "", 'F-FYS-FIS-SE-007 Portada'!$I$13, ""), "")</f>
        <v/>
      </c>
      <c r="R104" s="18" t="str">
        <f>IF(D104&lt;&gt;"", IF('F-FYS-FIS-SE-007 Portada'!$I$14 &lt;&gt; "", 'F-FYS-FIS-SE-007 Portada'!$I$14, ""), "")</f>
        <v/>
      </c>
      <c r="S104" s="18" t="str">
        <f>IF(D104&lt;&gt;"", IF('F-FYS-FIS-SE-007 Portada'!$I$15 &lt;&gt; "", 'F-FYS-FIS-SE-007 Portada'!$I$15, ""), "")</f>
        <v/>
      </c>
      <c r="T104" s="18" t="str">
        <f>IF(D104&lt;&gt;"", IF('F-FYS-FIS-SE-007 Portada'!$I$16 &lt;&gt; "", 'F-FYS-FIS-SE-007 Portada'!$I$16, ""), "")</f>
        <v/>
      </c>
      <c r="U104" s="18" t="str">
        <f>IF(D104&lt;&gt;"", IF('F-FYS-FIS-SE-007 Portada'!$I$17 &lt;&gt; "", 'F-FYS-FIS-SE-007 Portada'!$I$17, ""), "")</f>
        <v/>
      </c>
      <c r="V104" s="18" t="str">
        <f>IF(D104&lt;&gt;"", IF('F-FYS-FIS-SE-007 Portada'!$I$18 &lt;&gt; "", 'F-FYS-FIS-SE-007 Portada'!$I$18, ""), "")</f>
        <v/>
      </c>
      <c r="W104" s="18" t="str">
        <f>IF(D104&lt;&gt;"", IF('F-FYS-FIS-SE-007 Portada'!$I$19 &lt;&gt; "", 'F-FYS-FIS-SE-007 Portada'!$I$19, ""), "")</f>
        <v/>
      </c>
      <c r="X104" s="33" t="str">
        <f>IF(D104 &lt;&gt; "", IF('F-FYS-FIS-SE-007 Portada'!$I$20 &lt;&gt; "", 'F-FYS-FIS-SE-007 Portada'!$I$20, ""), "")</f>
        <v/>
      </c>
      <c r="Y104" s="34" t="str">
        <f>IF(D104 &lt;&gt; "", IF('F-FYS-FIS-SE-007 Portada'!$I$22 &lt;&gt; "", 'F-FYS-FIS-SE-007 Portada'!$I$22, ""), "")</f>
        <v/>
      </c>
      <c r="Z104" s="35" t="str">
        <f>IF(D104 &lt;&gt; "", IF('F-FYS-FIS-SE-007 Portada'!$I$24 &lt;&gt; "", 'F-FYS-FIS-SE-007 Portada'!$I$24, ""), "")</f>
        <v/>
      </c>
      <c r="AA104" s="35" t="str">
        <f>IF(D104 &lt;&gt; "", IF('F-FYS-FIS-SE-007 Portada'!$I$25 &lt;&gt; "", 'F-FYS-FIS-SE-007 Portada'!$I$25, ""), "")</f>
        <v/>
      </c>
      <c r="AB104" s="35" t="str">
        <f>IF(D104&lt;&gt; "", IF('F-FYS-FIS-SE-007 Portada'!$I$26 &lt;&gt; "", 'F-FYS-FIS-SE-007 Portada'!$I$26, ""), "")</f>
        <v/>
      </c>
      <c r="AC104" s="35" t="str">
        <f>IF(D104 &lt;&gt; "", IF('F-FYS-FIS-SE-007 Portada'!$I$27 &lt;&gt; "", 'F-FYS-FIS-SE-007 Portada'!$I$27, ""), "")</f>
        <v/>
      </c>
      <c r="AD104" s="32" t="str">
        <f>IF(D104&lt;&gt; "", IF('F-FYS-FIS-SE-007 Portada'!$I$28 &lt;&gt; "", 'F-FYS-FIS-SE-007 Portada'!$I$28, ""), "")</f>
        <v/>
      </c>
    </row>
    <row r="105" spans="4:30" x14ac:dyDescent="0.25">
      <c r="D105" s="50"/>
      <c r="E105" s="34" t="str">
        <f>IF(ISBLANK($D105),"", ISNUMBER(MATCH($D105,LVOD[especie],0)))</f>
        <v/>
      </c>
      <c r="F105" s="17"/>
      <c r="G105" s="16"/>
      <c r="H105" s="34">
        <f t="shared" si="6"/>
        <v>0</v>
      </c>
      <c r="I105" s="42" t="b">
        <f>ISNUMBER(MATCH(SUBSTITUTE(SUBSTITUTE(SUBSTITUTE(SUBSTITUTE(SUBSTITUTE(SUBSTITUTE(SUBSTITUTE(SUBSTITUTE(SUBSTITUTE(SUBSTITUTE($G105, " ", ""), ".", ""), "-", ""), "_", ""), "/",""), "á","a"), "é","e"), "í", "i"), "ó", "o"), "ú", "u"),LVOD[variedadValidacion],0))</f>
        <v>0</v>
      </c>
      <c r="J105" s="43"/>
      <c r="K105" s="16"/>
      <c r="L105" s="56"/>
      <c r="M105" s="60" t="str">
        <f t="shared" si="7"/>
        <v/>
      </c>
      <c r="N105" s="29" t="str">
        <f>IF(D105&lt;&gt;"", IF('F-FYS-FIS-SE-007 Portada'!$I$9 &lt;&gt; "", 'F-FYS-FIS-SE-007 Portada'!$I$9, ""), "")</f>
        <v/>
      </c>
      <c r="O105" s="29" t="str">
        <f>IF(D105&lt;&gt;"", IF('F-FYS-FIS-SE-007 Portada'!$I$11 &lt;&gt; "", 'F-FYS-FIS-SE-007 Portada'!$I$11, ""),"")</f>
        <v/>
      </c>
      <c r="P105" s="18" t="str">
        <f>IF(D105&lt;&gt;"", IF('F-FYS-FIS-SE-007 Portada'!$I$12 &lt;&gt; "", 'F-FYS-FIS-SE-007 Portada'!$I$12, ""),"")</f>
        <v/>
      </c>
      <c r="Q105" s="18" t="str">
        <f>IF(D105&lt;&gt;"", IF('F-FYS-FIS-SE-007 Portada'!$I$13 &lt;&gt; "", 'F-FYS-FIS-SE-007 Portada'!$I$13, ""), "")</f>
        <v/>
      </c>
      <c r="R105" s="18" t="str">
        <f>IF(D105&lt;&gt;"", IF('F-FYS-FIS-SE-007 Portada'!$I$14 &lt;&gt; "", 'F-FYS-FIS-SE-007 Portada'!$I$14, ""), "")</f>
        <v/>
      </c>
      <c r="S105" s="18" t="str">
        <f>IF(D105&lt;&gt;"", IF('F-FYS-FIS-SE-007 Portada'!$I$15 &lt;&gt; "", 'F-FYS-FIS-SE-007 Portada'!$I$15, ""), "")</f>
        <v/>
      </c>
      <c r="T105" s="18" t="str">
        <f>IF(D105&lt;&gt;"", IF('F-FYS-FIS-SE-007 Portada'!$I$16 &lt;&gt; "", 'F-FYS-FIS-SE-007 Portada'!$I$16, ""), "")</f>
        <v/>
      </c>
      <c r="U105" s="18" t="str">
        <f>IF(D105&lt;&gt;"", IF('F-FYS-FIS-SE-007 Portada'!$I$17 &lt;&gt; "", 'F-FYS-FIS-SE-007 Portada'!$I$17, ""), "")</f>
        <v/>
      </c>
      <c r="V105" s="18" t="str">
        <f>IF(D105&lt;&gt;"", IF('F-FYS-FIS-SE-007 Portada'!$I$18 &lt;&gt; "", 'F-FYS-FIS-SE-007 Portada'!$I$18, ""), "")</f>
        <v/>
      </c>
      <c r="W105" s="18" t="str">
        <f>IF(D105&lt;&gt;"", IF('F-FYS-FIS-SE-007 Portada'!$I$19 &lt;&gt; "", 'F-FYS-FIS-SE-007 Portada'!$I$19, ""), "")</f>
        <v/>
      </c>
      <c r="X105" s="33" t="str">
        <f>IF(D105 &lt;&gt; "", IF('F-FYS-FIS-SE-007 Portada'!$I$20 &lt;&gt; "", 'F-FYS-FIS-SE-007 Portada'!$I$20, ""), "")</f>
        <v/>
      </c>
      <c r="Y105" s="34" t="str">
        <f>IF(D105 &lt;&gt; "", IF('F-FYS-FIS-SE-007 Portada'!$I$22 &lt;&gt; "", 'F-FYS-FIS-SE-007 Portada'!$I$22, ""), "")</f>
        <v/>
      </c>
      <c r="Z105" s="35" t="str">
        <f>IF(D105 &lt;&gt; "", IF('F-FYS-FIS-SE-007 Portada'!$I$24 &lt;&gt; "", 'F-FYS-FIS-SE-007 Portada'!$I$24, ""), "")</f>
        <v/>
      </c>
      <c r="AA105" s="35" t="str">
        <f>IF(D105 &lt;&gt; "", IF('F-FYS-FIS-SE-007 Portada'!$I$25 &lt;&gt; "", 'F-FYS-FIS-SE-007 Portada'!$I$25, ""), "")</f>
        <v/>
      </c>
      <c r="AB105" s="35" t="str">
        <f>IF(D105&lt;&gt; "", IF('F-FYS-FIS-SE-007 Portada'!$I$26 &lt;&gt; "", 'F-FYS-FIS-SE-007 Portada'!$I$26, ""), "")</f>
        <v/>
      </c>
      <c r="AC105" s="35" t="str">
        <f>IF(D105 &lt;&gt; "", IF('F-FYS-FIS-SE-007 Portada'!$I$27 &lt;&gt; "", 'F-FYS-FIS-SE-007 Portada'!$I$27, ""), "")</f>
        <v/>
      </c>
      <c r="AD105" s="32" t="str">
        <f>IF(D105&lt;&gt; "", IF('F-FYS-FIS-SE-007 Portada'!$I$28 &lt;&gt; "", 'F-FYS-FIS-SE-007 Portada'!$I$28, ""), "")</f>
        <v/>
      </c>
    </row>
    <row r="106" spans="4:30" x14ac:dyDescent="0.25">
      <c r="D106" s="50"/>
      <c r="E106" s="34" t="str">
        <f>IF(ISBLANK($D106),"", ISNUMBER(MATCH($D106,LVOD[especie],0)))</f>
        <v/>
      </c>
      <c r="F106" s="17"/>
      <c r="G106" s="16"/>
      <c r="H106" s="34">
        <f t="shared" si="6"/>
        <v>0</v>
      </c>
      <c r="I106" s="42" t="b">
        <f>ISNUMBER(MATCH(SUBSTITUTE(SUBSTITUTE(SUBSTITUTE(SUBSTITUTE(SUBSTITUTE(SUBSTITUTE(SUBSTITUTE(SUBSTITUTE(SUBSTITUTE(SUBSTITUTE($G106, " ", ""), ".", ""), "-", ""), "_", ""), "/",""), "á","a"), "é","e"), "í", "i"), "ó", "o"), "ú", "u"),LVOD[variedadValidacion],0))</f>
        <v>0</v>
      </c>
      <c r="J106" s="43"/>
      <c r="K106" s="16"/>
      <c r="L106" s="56"/>
      <c r="M106" s="60" t="str">
        <f t="shared" si="7"/>
        <v/>
      </c>
      <c r="N106" s="29" t="str">
        <f>IF(D106&lt;&gt;"", IF('F-FYS-FIS-SE-007 Portada'!$I$9 &lt;&gt; "", 'F-FYS-FIS-SE-007 Portada'!$I$9, ""), "")</f>
        <v/>
      </c>
      <c r="O106" s="29" t="str">
        <f>IF(D106&lt;&gt;"", IF('F-FYS-FIS-SE-007 Portada'!$I$11 &lt;&gt; "", 'F-FYS-FIS-SE-007 Portada'!$I$11, ""),"")</f>
        <v/>
      </c>
      <c r="P106" s="18" t="str">
        <f>IF(D106&lt;&gt;"", IF('F-FYS-FIS-SE-007 Portada'!$I$12 &lt;&gt; "", 'F-FYS-FIS-SE-007 Portada'!$I$12, ""),"")</f>
        <v/>
      </c>
      <c r="Q106" s="18" t="str">
        <f>IF(D106&lt;&gt;"", IF('F-FYS-FIS-SE-007 Portada'!$I$13 &lt;&gt; "", 'F-FYS-FIS-SE-007 Portada'!$I$13, ""), "")</f>
        <v/>
      </c>
      <c r="R106" s="18" t="str">
        <f>IF(D106&lt;&gt;"", IF('F-FYS-FIS-SE-007 Portada'!$I$14 &lt;&gt; "", 'F-FYS-FIS-SE-007 Portada'!$I$14, ""), "")</f>
        <v/>
      </c>
      <c r="S106" s="18" t="str">
        <f>IF(D106&lt;&gt;"", IF('F-FYS-FIS-SE-007 Portada'!$I$15 &lt;&gt; "", 'F-FYS-FIS-SE-007 Portada'!$I$15, ""), "")</f>
        <v/>
      </c>
      <c r="T106" s="18" t="str">
        <f>IF(D106&lt;&gt;"", IF('F-FYS-FIS-SE-007 Portada'!$I$16 &lt;&gt; "", 'F-FYS-FIS-SE-007 Portada'!$I$16, ""), "")</f>
        <v/>
      </c>
      <c r="U106" s="18" t="str">
        <f>IF(D106&lt;&gt;"", IF('F-FYS-FIS-SE-007 Portada'!$I$17 &lt;&gt; "", 'F-FYS-FIS-SE-007 Portada'!$I$17, ""), "")</f>
        <v/>
      </c>
      <c r="V106" s="18" t="str">
        <f>IF(D106&lt;&gt;"", IF('F-FYS-FIS-SE-007 Portada'!$I$18 &lt;&gt; "", 'F-FYS-FIS-SE-007 Portada'!$I$18, ""), "")</f>
        <v/>
      </c>
      <c r="W106" s="18" t="str">
        <f>IF(D106&lt;&gt;"", IF('F-FYS-FIS-SE-007 Portada'!$I$19 &lt;&gt; "", 'F-FYS-FIS-SE-007 Portada'!$I$19, ""), "")</f>
        <v/>
      </c>
      <c r="X106" s="33" t="str">
        <f>IF(D106 &lt;&gt; "", IF('F-FYS-FIS-SE-007 Portada'!$I$20 &lt;&gt; "", 'F-FYS-FIS-SE-007 Portada'!$I$20, ""), "")</f>
        <v/>
      </c>
      <c r="Y106" s="34" t="str">
        <f>IF(D106 &lt;&gt; "", IF('F-FYS-FIS-SE-007 Portada'!$I$22 &lt;&gt; "", 'F-FYS-FIS-SE-007 Portada'!$I$22, ""), "")</f>
        <v/>
      </c>
      <c r="Z106" s="35" t="str">
        <f>IF(D106 &lt;&gt; "", IF('F-FYS-FIS-SE-007 Portada'!$I$24 &lt;&gt; "", 'F-FYS-FIS-SE-007 Portada'!$I$24, ""), "")</f>
        <v/>
      </c>
      <c r="AA106" s="35" t="str">
        <f>IF(D106 &lt;&gt; "", IF('F-FYS-FIS-SE-007 Portada'!$I$25 &lt;&gt; "", 'F-FYS-FIS-SE-007 Portada'!$I$25, ""), "")</f>
        <v/>
      </c>
      <c r="AB106" s="35" t="str">
        <f>IF(D106&lt;&gt; "", IF('F-FYS-FIS-SE-007 Portada'!$I$26 &lt;&gt; "", 'F-FYS-FIS-SE-007 Portada'!$I$26, ""), "")</f>
        <v/>
      </c>
      <c r="AC106" s="35" t="str">
        <f>IF(D106 &lt;&gt; "", IF('F-FYS-FIS-SE-007 Portada'!$I$27 &lt;&gt; "", 'F-FYS-FIS-SE-007 Portada'!$I$27, ""), "")</f>
        <v/>
      </c>
      <c r="AD106" s="32" t="str">
        <f>IF(D106&lt;&gt; "", IF('F-FYS-FIS-SE-007 Portada'!$I$28 &lt;&gt; "", 'F-FYS-FIS-SE-007 Portada'!$I$28, ""), "")</f>
        <v/>
      </c>
    </row>
    <row r="107" spans="4:30" x14ac:dyDescent="0.25">
      <c r="D107" s="50"/>
      <c r="E107" s="34" t="str">
        <f>IF(ISBLANK($D107),"", ISNUMBER(MATCH($D107,LVOD[especie],0)))</f>
        <v/>
      </c>
      <c r="F107" s="17"/>
      <c r="G107" s="16"/>
      <c r="H107" s="34">
        <f t="shared" si="6"/>
        <v>0</v>
      </c>
      <c r="I107" s="42" t="b">
        <f>ISNUMBER(MATCH(SUBSTITUTE(SUBSTITUTE(SUBSTITUTE(SUBSTITUTE(SUBSTITUTE(SUBSTITUTE(SUBSTITUTE(SUBSTITUTE(SUBSTITUTE(SUBSTITUTE($G107, " ", ""), ".", ""), "-", ""), "_", ""), "/",""), "á","a"), "é","e"), "í", "i"), "ó", "o"), "ú", "u"),LVOD[variedadValidacion],0))</f>
        <v>0</v>
      </c>
      <c r="J107" s="43"/>
      <c r="K107" s="16"/>
      <c r="L107" s="56"/>
      <c r="M107" s="60" t="str">
        <f t="shared" si="7"/>
        <v/>
      </c>
      <c r="N107" s="37" t="str">
        <f>IF(D107&lt;&gt;"", IF('F-FYS-FIS-SE-007 Portada'!$I$9 &lt;&gt; "", 'F-FYS-FIS-SE-007 Portada'!$I$9, ""), "")</f>
        <v/>
      </c>
      <c r="O107" s="37" t="str">
        <f>IF(D107&lt;&gt;"", IF('F-FYS-FIS-SE-007 Portada'!$I$11 &lt;&gt; "", 'F-FYS-FIS-SE-007 Portada'!$I$11, ""),"")</f>
        <v/>
      </c>
      <c r="P107" s="19" t="str">
        <f>IF(D107&lt;&gt;"", IF('F-FYS-FIS-SE-007 Portada'!$I$12 &lt;&gt; "", 'F-FYS-FIS-SE-007 Portada'!$I$12, ""),"")</f>
        <v/>
      </c>
      <c r="Q107" s="19" t="str">
        <f>IF(D107&lt;&gt;"", IF('F-FYS-FIS-SE-007 Portada'!$I$13 &lt;&gt; "", 'F-FYS-FIS-SE-007 Portada'!$I$13, ""), "")</f>
        <v/>
      </c>
      <c r="R107" s="19" t="str">
        <f>IF(D107&lt;&gt;"", IF('F-FYS-FIS-SE-007 Portada'!$I$14 &lt;&gt; "", 'F-FYS-FIS-SE-007 Portada'!$I$14, ""), "")</f>
        <v/>
      </c>
      <c r="S107" s="19" t="str">
        <f>IF(D107&lt;&gt;"", IF('F-FYS-FIS-SE-007 Portada'!$I$15 &lt;&gt; "", 'F-FYS-FIS-SE-007 Portada'!$I$15, ""), "")</f>
        <v/>
      </c>
      <c r="T107" s="19" t="str">
        <f>IF(D107&lt;&gt;"", IF('F-FYS-FIS-SE-007 Portada'!$I$16 &lt;&gt; "", 'F-FYS-FIS-SE-007 Portada'!$I$16, ""), "")</f>
        <v/>
      </c>
      <c r="U107" s="19" t="str">
        <f>IF(D107&lt;&gt;"", IF('F-FYS-FIS-SE-007 Portada'!$I$17 &lt;&gt; "", 'F-FYS-FIS-SE-007 Portada'!$I$17, ""), "")</f>
        <v/>
      </c>
      <c r="V107" s="19" t="str">
        <f>IF(D107&lt;&gt;"", IF('F-FYS-FIS-SE-007 Portada'!$I$18 &lt;&gt; "", 'F-FYS-FIS-SE-007 Portada'!$I$18, ""), "")</f>
        <v/>
      </c>
      <c r="W107" s="19" t="str">
        <f>IF(D107&lt;&gt;"", IF('F-FYS-FIS-SE-007 Portada'!$I$19 &lt;&gt; "", 'F-FYS-FIS-SE-007 Portada'!$I$19, ""), "")</f>
        <v/>
      </c>
      <c r="X107" s="38" t="str">
        <f>IF(D107 &lt;&gt; "", IF('F-FYS-FIS-SE-007 Portada'!$I$20 &lt;&gt; "", 'F-FYS-FIS-SE-007 Portada'!$I$20, ""), "")</f>
        <v/>
      </c>
      <c r="Y107" s="39" t="str">
        <f>IF(D107 &lt;&gt; "", IF('F-FYS-FIS-SE-007 Portada'!$I$22 &lt;&gt; "", 'F-FYS-FIS-SE-007 Portada'!$I$22, ""), "")</f>
        <v/>
      </c>
      <c r="Z107" s="40" t="str">
        <f>IF(D107 &lt;&gt; "", IF('F-FYS-FIS-SE-007 Portada'!$I$24 &lt;&gt; "", 'F-FYS-FIS-SE-007 Portada'!$I$24, ""), "")</f>
        <v/>
      </c>
      <c r="AA107" s="40" t="str">
        <f>IF(D107 &lt;&gt; "", IF('F-FYS-FIS-SE-007 Portada'!$I$25 &lt;&gt; "", 'F-FYS-FIS-SE-007 Portada'!$I$25, ""), "")</f>
        <v/>
      </c>
      <c r="AB107" s="40" t="str">
        <f>IF(D107&lt;&gt; "", IF('F-FYS-FIS-SE-007 Portada'!$I$26 &lt;&gt; "", 'F-FYS-FIS-SE-007 Portada'!$I$26, ""), "")</f>
        <v/>
      </c>
      <c r="AC107" s="40" t="str">
        <f>IF(D107 &lt;&gt; "", IF('F-FYS-FIS-SE-007 Portada'!$I$27 &lt;&gt; "", 'F-FYS-FIS-SE-007 Portada'!$I$27, ""), "")</f>
        <v/>
      </c>
      <c r="AD107" s="36" t="str">
        <f>IF(D107&lt;&gt; "", IF('F-FYS-FIS-SE-007 Portada'!$I$28 &lt;&gt; "", 'F-FYS-FIS-SE-007 Portada'!$I$28, ""), "")</f>
        <v/>
      </c>
    </row>
    <row r="108" spans="4:30" x14ac:dyDescent="0.25">
      <c r="D108" s="50"/>
      <c r="E108" s="34" t="str">
        <f>IF(ISBLANK($D108),"", ISNUMBER(MATCH($D108,LVOD[especie],0)))</f>
        <v/>
      </c>
      <c r="F108" s="17"/>
      <c r="G108" s="16"/>
      <c r="H108" s="34">
        <f t="shared" ref="H108:H110" si="8">IF(SUBSTITUTE(F108," ","") = "", G108, F108)</f>
        <v>0</v>
      </c>
      <c r="I108" s="42" t="b">
        <f>ISNUMBER(MATCH(SUBSTITUTE(SUBSTITUTE(SUBSTITUTE(SUBSTITUTE(SUBSTITUTE(SUBSTITUTE(SUBSTITUTE(SUBSTITUTE(SUBSTITUTE(SUBSTITUTE($G108, " ", ""), ".", ""), "-", ""), "_", ""), "/",""), "á","a"), "é","e"), "í", "i"), "ó", "o"), "ú", "u"),LVOD[variedadValidacion],0))</f>
        <v>0</v>
      </c>
      <c r="J108" s="43"/>
      <c r="K108" s="16"/>
      <c r="L108" s="56"/>
      <c r="M108" s="60" t="str">
        <f t="shared" ref="M108:M110" si="9">IF( AND(ISBLANK(K108), ISBLANK(L108) ), "",  SUM(K108, L108))</f>
        <v/>
      </c>
      <c r="N108" s="29" t="str">
        <f>IF(D108&lt;&gt;"", IF('F-FYS-FIS-SE-007 Portada'!$I$9 &lt;&gt; "", 'F-FYS-FIS-SE-007 Portada'!$I$9, ""), "")</f>
        <v/>
      </c>
      <c r="O108" s="29" t="str">
        <f>IF(D108&lt;&gt;"", IF('F-FYS-FIS-SE-007 Portada'!$I$11 &lt;&gt; "", 'F-FYS-FIS-SE-007 Portada'!$I$11, ""),"")</f>
        <v/>
      </c>
      <c r="P108" s="18" t="str">
        <f>IF(D108&lt;&gt;"", IF('F-FYS-FIS-SE-007 Portada'!$I$12 &lt;&gt; "", 'F-FYS-FIS-SE-007 Portada'!$I$12, ""),"")</f>
        <v/>
      </c>
      <c r="Q108" s="18" t="str">
        <f>IF(D108&lt;&gt;"", IF('F-FYS-FIS-SE-007 Portada'!$I$13 &lt;&gt; "", 'F-FYS-FIS-SE-007 Portada'!$I$13, ""), "")</f>
        <v/>
      </c>
      <c r="R108" s="18" t="str">
        <f>IF(D108&lt;&gt;"", IF('F-FYS-FIS-SE-007 Portada'!$I$14 &lt;&gt; "", 'F-FYS-FIS-SE-007 Portada'!$I$14, ""), "")</f>
        <v/>
      </c>
      <c r="S108" s="18" t="str">
        <f>IF(D108&lt;&gt;"", IF('F-FYS-FIS-SE-007 Portada'!$I$15 &lt;&gt; "", 'F-FYS-FIS-SE-007 Portada'!$I$15, ""), "")</f>
        <v/>
      </c>
      <c r="T108" s="18" t="str">
        <f>IF(D108&lt;&gt;"", IF('F-FYS-FIS-SE-007 Portada'!$I$16 &lt;&gt; "", 'F-FYS-FIS-SE-007 Portada'!$I$16, ""), "")</f>
        <v/>
      </c>
      <c r="U108" s="18" t="str">
        <f>IF(D108&lt;&gt;"", IF('F-FYS-FIS-SE-007 Portada'!$I$17 &lt;&gt; "", 'F-FYS-FIS-SE-007 Portada'!$I$17, ""), "")</f>
        <v/>
      </c>
      <c r="V108" s="18" t="str">
        <f>IF(D108&lt;&gt;"", IF('F-FYS-FIS-SE-007 Portada'!$I$18 &lt;&gt; "", 'F-FYS-FIS-SE-007 Portada'!$I$18, ""), "")</f>
        <v/>
      </c>
      <c r="W108" s="18" t="str">
        <f>IF(D108&lt;&gt;"", IF('F-FYS-FIS-SE-007 Portada'!$I$19 &lt;&gt; "", 'F-FYS-FIS-SE-007 Portada'!$I$19, ""), "")</f>
        <v/>
      </c>
      <c r="X108" s="33" t="str">
        <f>IF(D108 &lt;&gt; "", IF('F-FYS-FIS-SE-007 Portada'!$I$20 &lt;&gt; "", 'F-FYS-FIS-SE-007 Portada'!$I$20, ""), "")</f>
        <v/>
      </c>
      <c r="Y108" s="34" t="str">
        <f>IF(D108 &lt;&gt; "", IF('F-FYS-FIS-SE-007 Portada'!$I$22 &lt;&gt; "", 'F-FYS-FIS-SE-007 Portada'!$I$22, ""), "")</f>
        <v/>
      </c>
      <c r="Z108" s="35" t="str">
        <f>IF(D108 &lt;&gt; "", IF('F-FYS-FIS-SE-007 Portada'!$I$24 &lt;&gt; "", 'F-FYS-FIS-SE-007 Portada'!$I$24, ""), "")</f>
        <v/>
      </c>
      <c r="AA108" s="35" t="str">
        <f>IF(D108 &lt;&gt; "", IF('F-FYS-FIS-SE-007 Portada'!$I$25 &lt;&gt; "", 'F-FYS-FIS-SE-007 Portada'!$I$25, ""), "")</f>
        <v/>
      </c>
      <c r="AB108" s="35" t="str">
        <f>IF(D108&lt;&gt; "", IF('F-FYS-FIS-SE-007 Portada'!$I$26 &lt;&gt; "", 'F-FYS-FIS-SE-007 Portada'!$I$26, ""), "")</f>
        <v/>
      </c>
      <c r="AC108" s="35" t="str">
        <f>IF(D108 &lt;&gt; "", IF('F-FYS-FIS-SE-007 Portada'!$I$27 &lt;&gt; "", 'F-FYS-FIS-SE-007 Portada'!$I$27, ""), "")</f>
        <v/>
      </c>
      <c r="AD108" s="32" t="str">
        <f>IF(D108&lt;&gt; "", IF('F-FYS-FIS-SE-007 Portada'!$I$28 &lt;&gt; "", 'F-FYS-FIS-SE-007 Portada'!$I$28, ""), "")</f>
        <v/>
      </c>
    </row>
    <row r="109" spans="4:30" x14ac:dyDescent="0.25">
      <c r="D109" s="50"/>
      <c r="E109" s="34" t="str">
        <f>IF(ISBLANK($D109),"", ISNUMBER(MATCH($D109,LVOD[especie],0)))</f>
        <v/>
      </c>
      <c r="F109" s="17"/>
      <c r="G109" s="16"/>
      <c r="H109" s="34">
        <f t="shared" si="8"/>
        <v>0</v>
      </c>
      <c r="I109" s="42" t="b">
        <f>ISNUMBER(MATCH(SUBSTITUTE(SUBSTITUTE(SUBSTITUTE(SUBSTITUTE(SUBSTITUTE(SUBSTITUTE(SUBSTITUTE(SUBSTITUTE(SUBSTITUTE(SUBSTITUTE($G109, " ", ""), ".", ""), "-", ""), "_", ""), "/",""), "á","a"), "é","e"), "í", "i"), "ó", "o"), "ú", "u"),LVOD[variedadValidacion],0))</f>
        <v>0</v>
      </c>
      <c r="J109" s="43"/>
      <c r="K109" s="16"/>
      <c r="L109" s="56"/>
      <c r="M109" s="60" t="str">
        <f t="shared" si="9"/>
        <v/>
      </c>
      <c r="N109" s="29" t="str">
        <f>IF(D109&lt;&gt;"", IF('F-FYS-FIS-SE-007 Portada'!$I$9 &lt;&gt; "", 'F-FYS-FIS-SE-007 Portada'!$I$9, ""), "")</f>
        <v/>
      </c>
      <c r="O109" s="29" t="str">
        <f>IF(D109&lt;&gt;"", IF('F-FYS-FIS-SE-007 Portada'!$I$11 &lt;&gt; "", 'F-FYS-FIS-SE-007 Portada'!$I$11, ""),"")</f>
        <v/>
      </c>
      <c r="P109" s="18" t="str">
        <f>IF(D109&lt;&gt;"", IF('F-FYS-FIS-SE-007 Portada'!$I$12 &lt;&gt; "", 'F-FYS-FIS-SE-007 Portada'!$I$12, ""),"")</f>
        <v/>
      </c>
      <c r="Q109" s="18" t="str">
        <f>IF(D109&lt;&gt;"", IF('F-FYS-FIS-SE-007 Portada'!$I$13 &lt;&gt; "", 'F-FYS-FIS-SE-007 Portada'!$I$13, ""), "")</f>
        <v/>
      </c>
      <c r="R109" s="18" t="str">
        <f>IF(D109&lt;&gt;"", IF('F-FYS-FIS-SE-007 Portada'!$I$14 &lt;&gt; "", 'F-FYS-FIS-SE-007 Portada'!$I$14, ""), "")</f>
        <v/>
      </c>
      <c r="S109" s="18" t="str">
        <f>IF(D109&lt;&gt;"", IF('F-FYS-FIS-SE-007 Portada'!$I$15 &lt;&gt; "", 'F-FYS-FIS-SE-007 Portada'!$I$15, ""), "")</f>
        <v/>
      </c>
      <c r="T109" s="18" t="str">
        <f>IF(D109&lt;&gt;"", IF('F-FYS-FIS-SE-007 Portada'!$I$16 &lt;&gt; "", 'F-FYS-FIS-SE-007 Portada'!$I$16, ""), "")</f>
        <v/>
      </c>
      <c r="U109" s="18" t="str">
        <f>IF(D109&lt;&gt;"", IF('F-FYS-FIS-SE-007 Portada'!$I$17 &lt;&gt; "", 'F-FYS-FIS-SE-007 Portada'!$I$17, ""), "")</f>
        <v/>
      </c>
      <c r="V109" s="18" t="str">
        <f>IF(D109&lt;&gt;"", IF('F-FYS-FIS-SE-007 Portada'!$I$18 &lt;&gt; "", 'F-FYS-FIS-SE-007 Portada'!$I$18, ""), "")</f>
        <v/>
      </c>
      <c r="W109" s="18" t="str">
        <f>IF(D109&lt;&gt;"", IF('F-FYS-FIS-SE-007 Portada'!$I$19 &lt;&gt; "", 'F-FYS-FIS-SE-007 Portada'!$I$19, ""), "")</f>
        <v/>
      </c>
      <c r="X109" s="33" t="str">
        <f>IF(D109 &lt;&gt; "", IF('F-FYS-FIS-SE-007 Portada'!$I$20 &lt;&gt; "", 'F-FYS-FIS-SE-007 Portada'!$I$20, ""), "")</f>
        <v/>
      </c>
      <c r="Y109" s="34" t="str">
        <f>IF(D109 &lt;&gt; "", IF('F-FYS-FIS-SE-007 Portada'!$I$22 &lt;&gt; "", 'F-FYS-FIS-SE-007 Portada'!$I$22, ""), "")</f>
        <v/>
      </c>
      <c r="Z109" s="35" t="str">
        <f>IF(D109 &lt;&gt; "", IF('F-FYS-FIS-SE-007 Portada'!$I$24 &lt;&gt; "", 'F-FYS-FIS-SE-007 Portada'!$I$24, ""), "")</f>
        <v/>
      </c>
      <c r="AA109" s="35" t="str">
        <f>IF(D109 &lt;&gt; "", IF('F-FYS-FIS-SE-007 Portada'!$I$25 &lt;&gt; "", 'F-FYS-FIS-SE-007 Portada'!$I$25, ""), "")</f>
        <v/>
      </c>
      <c r="AB109" s="35" t="str">
        <f>IF(D109&lt;&gt; "", IF('F-FYS-FIS-SE-007 Portada'!$I$26 &lt;&gt; "", 'F-FYS-FIS-SE-007 Portada'!$I$26, ""), "")</f>
        <v/>
      </c>
      <c r="AC109" s="35" t="str">
        <f>IF(D109 &lt;&gt; "", IF('F-FYS-FIS-SE-007 Portada'!$I$27 &lt;&gt; "", 'F-FYS-FIS-SE-007 Portada'!$I$27, ""), "")</f>
        <v/>
      </c>
      <c r="AD109" s="32" t="str">
        <f>IF(D109&lt;&gt; "", IF('F-FYS-FIS-SE-007 Portada'!$I$28 &lt;&gt; "", 'F-FYS-FIS-SE-007 Portada'!$I$28, ""), "")</f>
        <v/>
      </c>
    </row>
    <row r="110" spans="4:30" ht="15.75" thickBot="1" x14ac:dyDescent="0.3">
      <c r="D110" s="51"/>
      <c r="E110" s="52" t="str">
        <f>IF(ISBLANK($D110),"", ISNUMBER(MATCH($D110,LVOD[especie],0)))</f>
        <v/>
      </c>
      <c r="F110" s="30"/>
      <c r="G110" s="31"/>
      <c r="H110" s="52">
        <f t="shared" si="8"/>
        <v>0</v>
      </c>
      <c r="I110" s="53" t="b">
        <f>ISNUMBER(MATCH(SUBSTITUTE(SUBSTITUTE(SUBSTITUTE(SUBSTITUTE(SUBSTITUTE(SUBSTITUTE(SUBSTITUTE(SUBSTITUTE(SUBSTITUTE(SUBSTITUTE($G110, " ", ""), ".", ""), "-", ""), "_", ""), "/",""), "á","a"), "é","e"), "í", "i"), "ó", "o"), "ú", "u"),LVOD[variedadValidacion],0))</f>
        <v>0</v>
      </c>
      <c r="J110" s="54"/>
      <c r="K110" s="31"/>
      <c r="L110" s="57"/>
      <c r="M110" s="61" t="str">
        <f t="shared" si="9"/>
        <v/>
      </c>
      <c r="N110" s="37" t="str">
        <f>IF(D110&lt;&gt;"", IF('F-FYS-FIS-SE-007 Portada'!$I$9 &lt;&gt; "", 'F-FYS-FIS-SE-007 Portada'!$I$9, ""), "")</f>
        <v/>
      </c>
      <c r="O110" s="37" t="str">
        <f>IF(D110&lt;&gt;"", IF('F-FYS-FIS-SE-007 Portada'!$I$11 &lt;&gt; "", 'F-FYS-FIS-SE-007 Portada'!$I$11, ""),"")</f>
        <v/>
      </c>
      <c r="P110" s="19" t="str">
        <f>IF(D110&lt;&gt;"", IF('F-FYS-FIS-SE-007 Portada'!$I$12 &lt;&gt; "", 'F-FYS-FIS-SE-007 Portada'!$I$12, ""),"")</f>
        <v/>
      </c>
      <c r="Q110" s="19" t="str">
        <f>IF(D110&lt;&gt;"", IF('F-FYS-FIS-SE-007 Portada'!$I$13 &lt;&gt; "", 'F-FYS-FIS-SE-007 Portada'!$I$13, ""), "")</f>
        <v/>
      </c>
      <c r="R110" s="19" t="str">
        <f>IF(D110&lt;&gt;"", IF('F-FYS-FIS-SE-007 Portada'!$I$14 &lt;&gt; "", 'F-FYS-FIS-SE-007 Portada'!$I$14, ""), "")</f>
        <v/>
      </c>
      <c r="S110" s="19" t="str">
        <f>IF(D110&lt;&gt;"", IF('F-FYS-FIS-SE-007 Portada'!$I$15 &lt;&gt; "", 'F-FYS-FIS-SE-007 Portada'!$I$15, ""), "")</f>
        <v/>
      </c>
      <c r="T110" s="19" t="str">
        <f>IF(D110&lt;&gt;"", IF('F-FYS-FIS-SE-007 Portada'!$I$16 &lt;&gt; "", 'F-FYS-FIS-SE-007 Portada'!$I$16, ""), "")</f>
        <v/>
      </c>
      <c r="U110" s="19" t="str">
        <f>IF(D110&lt;&gt;"", IF('F-FYS-FIS-SE-007 Portada'!$I$17 &lt;&gt; "", 'F-FYS-FIS-SE-007 Portada'!$I$17, ""), "")</f>
        <v/>
      </c>
      <c r="V110" s="19" t="str">
        <f>IF(D110&lt;&gt;"", IF('F-FYS-FIS-SE-007 Portada'!$I$18 &lt;&gt; "", 'F-FYS-FIS-SE-007 Portada'!$I$18, ""), "")</f>
        <v/>
      </c>
      <c r="W110" s="19" t="str">
        <f>IF(D110&lt;&gt;"", IF('F-FYS-FIS-SE-007 Portada'!$I$19 &lt;&gt; "", 'F-FYS-FIS-SE-007 Portada'!$I$19, ""), "")</f>
        <v/>
      </c>
      <c r="X110" s="38" t="str">
        <f>IF(D110 &lt;&gt; "", IF('F-FYS-FIS-SE-007 Portada'!$I$20 &lt;&gt; "", 'F-FYS-FIS-SE-007 Portada'!$I$20, ""), "")</f>
        <v/>
      </c>
      <c r="Y110" s="39" t="str">
        <f>IF(D110 &lt;&gt; "", IF('F-FYS-FIS-SE-007 Portada'!$I$22 &lt;&gt; "", 'F-FYS-FIS-SE-007 Portada'!$I$22, ""), "")</f>
        <v/>
      </c>
      <c r="Z110" s="40" t="str">
        <f>IF(D110 &lt;&gt; "", IF('F-FYS-FIS-SE-007 Portada'!$I$24 &lt;&gt; "", 'F-FYS-FIS-SE-007 Portada'!$I$24, ""), "")</f>
        <v/>
      </c>
      <c r="AA110" s="40" t="str">
        <f>IF(D110 &lt;&gt; "", IF('F-FYS-FIS-SE-007 Portada'!$I$25 &lt;&gt; "", 'F-FYS-FIS-SE-007 Portada'!$I$25, ""), "")</f>
        <v/>
      </c>
      <c r="AB110" s="40" t="str">
        <f>IF(D110&lt;&gt; "", IF('F-FYS-FIS-SE-007 Portada'!$I$26 &lt;&gt; "", 'F-FYS-FIS-SE-007 Portada'!$I$26, ""), "")</f>
        <v/>
      </c>
      <c r="AC110" s="40" t="str">
        <f>IF(D110 &lt;&gt; "", IF('F-FYS-FIS-SE-007 Portada'!$I$27 &lt;&gt; "", 'F-FYS-FIS-SE-007 Portada'!$I$27, ""), "")</f>
        <v/>
      </c>
      <c r="AD110" s="36" t="str">
        <f>IF(D110&lt;&gt; "", IF('F-FYS-FIS-SE-007 Portada'!$I$28 &lt;&gt; "", 'F-FYS-FIS-SE-007 Portada'!$I$28, ""), "")</f>
        <v/>
      </c>
    </row>
  </sheetData>
  <sheetProtection algorithmName="SHA-512" hashValue="x9uyzlIU1UOIYumO6s834CN+NASx9zyoHCH1C+II7F0y4fI6s8bed2+oihyXDpGgKA3RzD9vwNZA4eOSvE9GIw==" saltValue="VVvuXU2oSg/0Xj5RLeLR1w==" spinCount="100000" sheet="1" sort="0" autoFilter="0"/>
  <mergeCells count="2">
    <mergeCell ref="D2:M6"/>
    <mergeCell ref="D9:M9"/>
  </mergeCells>
  <conditionalFormatting sqref="G11:H110">
    <cfRule type="expression" dxfId="44" priority="9">
      <formula>I11 = TRUE</formula>
    </cfRule>
  </conditionalFormatting>
  <conditionalFormatting sqref="F11:F14">
    <cfRule type="expression" dxfId="43" priority="5">
      <formula>E11=FALSE</formula>
    </cfRule>
    <cfRule type="expression" dxfId="42" priority="6">
      <formula>E11=TRUE</formula>
    </cfRule>
  </conditionalFormatting>
  <conditionalFormatting sqref="F15:F110">
    <cfRule type="expression" dxfId="41" priority="1">
      <formula>E15=FALSE</formula>
    </cfRule>
    <cfRule type="expression" dxfId="40" priority="2">
      <formula>E15=TRUE</formula>
    </cfRule>
  </conditionalFormatting>
  <dataValidations xWindow="646" yWindow="472" count="12">
    <dataValidation showDropDown="1" showInputMessage="1" showErrorMessage="1" promptTitle="Variedad No Encontrada" prompt="Solamente ingresar información en esta celda, si su variedad no fue encontrada en el listado perteneciente a la columna Denominación Varietal" sqref="G11:G110"/>
    <dataValidation allowBlank="1" showInputMessage="1" showErrorMessage="1" promptTitle="Advertencia" prompt="Sólamente ingresar información, si el nombre de la marca comercial asociada a la variedad, es distinto al nombre de la denomiación varietal" sqref="J10:J110"/>
    <dataValidation type="list" allowBlank="1" showInputMessage="1" showErrorMessage="1" sqref="D11:D110">
      <formula1>INDIRECT("FRUTAL")</formula1>
    </dataValidation>
    <dataValidation showDropDown="1" showErrorMessage="1" sqref="I11:I110"/>
    <dataValidation type="list" allowBlank="1" showInputMessage="1" showErrorMessage="1" promptTitle="Variedad Oficialmente Descrita" prompt="Seleccionar una de las variedades, provenientes del Listado de Variedades Oficialmente Descrita. En el caso de que su variedad no se encuentre registrada en el Servicio (RVAC, RVP ó VUP), favor ingresarla en la siguiente columna" sqref="F11:F110">
      <formula1>INDIRECT(SUBSTITUTE(D11, " ", "_") &amp; "[Variedad]")</formula1>
    </dataValidation>
    <dataValidation showDropDown="1" showErrorMessage="1" promptTitle="Variedad No Encontrada" prompt="Solamente ingresar información en esta celda, si su variedad no fue encontrada en el listado perteneciente a la columna Denominación Varietal" sqref="H11:H110"/>
    <dataValidation type="whole" operator="greaterThanOrEqual" allowBlank="1" showInputMessage="1" showErrorMessage="1" promptTitle="N° Plantas Terminadas" prompt="Corresponde al número de plantas frutales que se encuentran listas para ser plantadas de forma definitiva en huerto, injertada de acuerdo con los estándares de la especie y variedad" sqref="K11:K110">
      <formula1>0</formula1>
    </dataValidation>
    <dataValidation type="whole" operator="greaterThanOrEqual" allowBlank="1" showInputMessage="1" showErrorMessage="1" promptTitle="N° Plantas Ojo Dormido u Otro" prompt="Corresponde al número de plantas frutales que se encuentren en_x000a_ojo dormido, ojo vivo, in vitro, u otro material de propagación" sqref="L11:L110">
      <formula1>0</formula1>
    </dataValidation>
    <dataValidation allowBlank="1" showInputMessage="1" showErrorMessage="1" promptTitle="Variedad Oficialmente Descrita" prompt="Seleccionar una de las variedades, provenientes del Listado de Variedades Oficialmente Descrita. En el caso de que su variedad no se encuentre registrada en el Servicio (RVAC, RVP ó VUP), favor ingresarla en la siguiente columna" sqref="F10"/>
    <dataValidation allowBlank="1" showInputMessage="1" showErrorMessage="1" promptTitle="Variedad No Encontrada" prompt="Solamente ingresar información en esta celda, si su variedad no fue encontrada en el listado perteneciente a la columna Denominación Varietal" sqref="G10"/>
    <dataValidation allowBlank="1" showInputMessage="1" showErrorMessage="1" promptTitle="N° Plantas Termindas" prompt="Corresponde al número de plantas frutales que se encuentran listas para ser plantadas de forma definitiva en huerto, injertada de acuerdo con los estándares de la especie y variedad." sqref="K10"/>
    <dataValidation allowBlank="1" showInputMessage="1" showErrorMessage="1" promptTitle="N° Plantas Ojo Dormido u Otro" prompt="Corresponde al número de plantas frutales que se encuentren en_x000a_ojo dormido, ojo vivo, in vitro, u otro material de propagación" sqref="L10"/>
  </dataValidations>
  <pageMargins left="0.7" right="0.7" top="0.75" bottom="0.75" header="0.3" footer="0.3"/>
  <pageSetup scale="33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-0.249977111117893"/>
  </sheetPr>
  <dimension ref="A1:C1511"/>
  <sheetViews>
    <sheetView workbookViewId="0">
      <selection sqref="A1:C1511"/>
    </sheetView>
  </sheetViews>
  <sheetFormatPr baseColWidth="10" defaultColWidth="11.42578125" defaultRowHeight="15" x14ac:dyDescent="0.25"/>
  <cols>
    <col min="1" max="1" width="23.7109375" bestFit="1" customWidth="1"/>
    <col min="2" max="2" width="31.85546875" bestFit="1" customWidth="1"/>
    <col min="3" max="3" width="30.42578125" bestFit="1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214</v>
      </c>
      <c r="B2" t="s">
        <v>1916</v>
      </c>
      <c r="C2" t="s">
        <v>1916</v>
      </c>
    </row>
    <row r="3" spans="1:3" x14ac:dyDescent="0.25">
      <c r="A3" t="s">
        <v>214</v>
      </c>
      <c r="B3" t="s">
        <v>1917</v>
      </c>
      <c r="C3" t="s">
        <v>1917</v>
      </c>
    </row>
    <row r="4" spans="1:3" x14ac:dyDescent="0.25">
      <c r="A4" t="s">
        <v>214</v>
      </c>
      <c r="B4" t="s">
        <v>1918</v>
      </c>
      <c r="C4" t="s">
        <v>1919</v>
      </c>
    </row>
    <row r="5" spans="1:3" x14ac:dyDescent="0.25">
      <c r="A5" t="s">
        <v>170</v>
      </c>
      <c r="B5" t="s">
        <v>1920</v>
      </c>
      <c r="C5" t="s">
        <v>1920</v>
      </c>
    </row>
    <row r="6" spans="1:3" x14ac:dyDescent="0.25">
      <c r="A6" t="s">
        <v>170</v>
      </c>
      <c r="B6" t="s">
        <v>1921</v>
      </c>
      <c r="C6" t="s">
        <v>1921</v>
      </c>
    </row>
    <row r="7" spans="1:3" x14ac:dyDescent="0.25">
      <c r="A7" t="s">
        <v>214</v>
      </c>
      <c r="B7" t="s">
        <v>1922</v>
      </c>
      <c r="C7" t="s">
        <v>1923</v>
      </c>
    </row>
    <row r="8" spans="1:3" x14ac:dyDescent="0.25">
      <c r="A8" t="s">
        <v>214</v>
      </c>
      <c r="B8" t="s">
        <v>1924</v>
      </c>
      <c r="C8" t="s">
        <v>1924</v>
      </c>
    </row>
    <row r="9" spans="1:3" x14ac:dyDescent="0.25">
      <c r="A9" t="s">
        <v>214</v>
      </c>
      <c r="B9" t="s">
        <v>1925</v>
      </c>
      <c r="C9" t="s">
        <v>1926</v>
      </c>
    </row>
    <row r="10" spans="1:3" x14ac:dyDescent="0.25">
      <c r="A10" t="s">
        <v>214</v>
      </c>
      <c r="B10" t="s">
        <v>1927</v>
      </c>
      <c r="C10" t="s">
        <v>1928</v>
      </c>
    </row>
    <row r="11" spans="1:3" x14ac:dyDescent="0.25">
      <c r="A11" t="s">
        <v>70</v>
      </c>
      <c r="B11" t="s">
        <v>1929</v>
      </c>
      <c r="C11" t="s">
        <v>1929</v>
      </c>
    </row>
    <row r="12" spans="1:3" x14ac:dyDescent="0.25">
      <c r="A12" t="s">
        <v>70</v>
      </c>
      <c r="B12" t="s">
        <v>1930</v>
      </c>
      <c r="C12" t="s">
        <v>1931</v>
      </c>
    </row>
    <row r="13" spans="1:3" x14ac:dyDescent="0.25">
      <c r="A13" t="s">
        <v>70</v>
      </c>
      <c r="B13" t="s">
        <v>1932</v>
      </c>
      <c r="C13" t="s">
        <v>1932</v>
      </c>
    </row>
    <row r="14" spans="1:3" x14ac:dyDescent="0.25">
      <c r="A14" t="s">
        <v>214</v>
      </c>
      <c r="B14" t="s">
        <v>1933</v>
      </c>
      <c r="C14" t="s">
        <v>1934</v>
      </c>
    </row>
    <row r="15" spans="1:3" x14ac:dyDescent="0.25">
      <c r="A15" t="s">
        <v>164</v>
      </c>
      <c r="B15" t="s">
        <v>1935</v>
      </c>
      <c r="C15" t="s">
        <v>1936</v>
      </c>
    </row>
    <row r="16" spans="1:3" x14ac:dyDescent="0.25">
      <c r="A16" t="s">
        <v>164</v>
      </c>
      <c r="B16" t="s">
        <v>1937</v>
      </c>
      <c r="C16" t="s">
        <v>1938</v>
      </c>
    </row>
    <row r="17" spans="1:3" x14ac:dyDescent="0.25">
      <c r="A17" t="s">
        <v>164</v>
      </c>
      <c r="B17" t="s">
        <v>1939</v>
      </c>
      <c r="C17" t="s">
        <v>1940</v>
      </c>
    </row>
    <row r="18" spans="1:3" x14ac:dyDescent="0.25">
      <c r="A18" t="s">
        <v>164</v>
      </c>
      <c r="B18" t="s">
        <v>1941</v>
      </c>
      <c r="C18" t="s">
        <v>1941</v>
      </c>
    </row>
    <row r="19" spans="1:3" x14ac:dyDescent="0.25">
      <c r="A19" t="s">
        <v>83</v>
      </c>
      <c r="B19" t="s">
        <v>1942</v>
      </c>
      <c r="C19" t="s">
        <v>1942</v>
      </c>
    </row>
    <row r="20" spans="1:3" x14ac:dyDescent="0.25">
      <c r="A20" t="s">
        <v>70</v>
      </c>
      <c r="B20" t="s">
        <v>1943</v>
      </c>
      <c r="C20" t="s">
        <v>1944</v>
      </c>
    </row>
    <row r="21" spans="1:3" x14ac:dyDescent="0.25">
      <c r="A21" t="s">
        <v>83</v>
      </c>
      <c r="B21" t="s">
        <v>1945</v>
      </c>
      <c r="C21" t="s">
        <v>1946</v>
      </c>
    </row>
    <row r="22" spans="1:3" x14ac:dyDescent="0.25">
      <c r="A22" t="s">
        <v>164</v>
      </c>
      <c r="B22" t="s">
        <v>1947</v>
      </c>
      <c r="C22" t="s">
        <v>1948</v>
      </c>
    </row>
    <row r="23" spans="1:3" x14ac:dyDescent="0.25">
      <c r="A23" t="s">
        <v>164</v>
      </c>
      <c r="B23" t="s">
        <v>1949</v>
      </c>
      <c r="C23" t="s">
        <v>1950</v>
      </c>
    </row>
    <row r="24" spans="1:3" x14ac:dyDescent="0.25">
      <c r="A24" t="s">
        <v>164</v>
      </c>
      <c r="B24" t="s">
        <v>1951</v>
      </c>
      <c r="C24" t="s">
        <v>1952</v>
      </c>
    </row>
    <row r="25" spans="1:3" x14ac:dyDescent="0.25">
      <c r="A25" t="s">
        <v>164</v>
      </c>
      <c r="B25" t="s">
        <v>1953</v>
      </c>
      <c r="C25" t="s">
        <v>1954</v>
      </c>
    </row>
    <row r="26" spans="1:3" x14ac:dyDescent="0.25">
      <c r="A26" t="s">
        <v>70</v>
      </c>
      <c r="B26" t="s">
        <v>1955</v>
      </c>
      <c r="C26" t="s">
        <v>1956</v>
      </c>
    </row>
    <row r="27" spans="1:3" x14ac:dyDescent="0.25">
      <c r="A27" t="s">
        <v>214</v>
      </c>
      <c r="B27" t="s">
        <v>1957</v>
      </c>
      <c r="C27" t="s">
        <v>1957</v>
      </c>
    </row>
    <row r="28" spans="1:3" x14ac:dyDescent="0.25">
      <c r="A28" t="s">
        <v>164</v>
      </c>
      <c r="B28" t="s">
        <v>1958</v>
      </c>
      <c r="C28" t="s">
        <v>1959</v>
      </c>
    </row>
    <row r="29" spans="1:3" x14ac:dyDescent="0.25">
      <c r="A29" t="s">
        <v>164</v>
      </c>
      <c r="B29" t="s">
        <v>1960</v>
      </c>
      <c r="C29" t="s">
        <v>1961</v>
      </c>
    </row>
    <row r="30" spans="1:3" x14ac:dyDescent="0.25">
      <c r="A30" t="s">
        <v>176</v>
      </c>
      <c r="B30" t="s">
        <v>1962</v>
      </c>
      <c r="C30" t="s">
        <v>1962</v>
      </c>
    </row>
    <row r="31" spans="1:3" x14ac:dyDescent="0.25">
      <c r="A31" t="s">
        <v>176</v>
      </c>
      <c r="B31" t="s">
        <v>1963</v>
      </c>
      <c r="C31" t="s">
        <v>1963</v>
      </c>
    </row>
    <row r="32" spans="1:3" x14ac:dyDescent="0.25">
      <c r="A32" t="s">
        <v>176</v>
      </c>
      <c r="B32" t="s">
        <v>1964</v>
      </c>
      <c r="C32" t="s">
        <v>1964</v>
      </c>
    </row>
    <row r="33" spans="1:3" x14ac:dyDescent="0.25">
      <c r="A33" t="s">
        <v>117</v>
      </c>
      <c r="B33" t="s">
        <v>1965</v>
      </c>
      <c r="C33" t="s">
        <v>1966</v>
      </c>
    </row>
    <row r="34" spans="1:3" x14ac:dyDescent="0.25">
      <c r="A34" t="s">
        <v>25</v>
      </c>
      <c r="B34" t="s">
        <v>1967</v>
      </c>
      <c r="C34" t="s">
        <v>1967</v>
      </c>
    </row>
    <row r="35" spans="1:3" x14ac:dyDescent="0.25">
      <c r="A35" t="s">
        <v>25</v>
      </c>
      <c r="B35" t="s">
        <v>1968</v>
      </c>
      <c r="C35" t="s">
        <v>1968</v>
      </c>
    </row>
    <row r="36" spans="1:3" x14ac:dyDescent="0.25">
      <c r="A36" t="s">
        <v>70</v>
      </c>
      <c r="B36" t="s">
        <v>1969</v>
      </c>
      <c r="C36" t="s">
        <v>1970</v>
      </c>
    </row>
    <row r="37" spans="1:3" x14ac:dyDescent="0.25">
      <c r="A37" t="s">
        <v>164</v>
      </c>
      <c r="B37" t="s">
        <v>1971</v>
      </c>
      <c r="C37" t="s">
        <v>1972</v>
      </c>
    </row>
    <row r="38" spans="1:3" x14ac:dyDescent="0.25">
      <c r="A38" t="s">
        <v>141</v>
      </c>
      <c r="B38" t="s">
        <v>1973</v>
      </c>
      <c r="C38" t="s">
        <v>1973</v>
      </c>
    </row>
    <row r="39" spans="1:3" x14ac:dyDescent="0.25">
      <c r="A39" t="s">
        <v>90</v>
      </c>
      <c r="B39" t="s">
        <v>1974</v>
      </c>
      <c r="C39" t="s">
        <v>1974</v>
      </c>
    </row>
    <row r="40" spans="1:3" x14ac:dyDescent="0.25">
      <c r="A40" t="s">
        <v>118</v>
      </c>
      <c r="B40" t="s">
        <v>1975</v>
      </c>
      <c r="C40" t="s">
        <v>1976</v>
      </c>
    </row>
    <row r="41" spans="1:3" x14ac:dyDescent="0.25">
      <c r="A41" t="s">
        <v>94</v>
      </c>
      <c r="B41" t="s">
        <v>1977</v>
      </c>
      <c r="C41" t="s">
        <v>1977</v>
      </c>
    </row>
    <row r="42" spans="1:3" x14ac:dyDescent="0.25">
      <c r="A42" t="s">
        <v>94</v>
      </c>
      <c r="B42" t="s">
        <v>1978</v>
      </c>
      <c r="C42" t="s">
        <v>1978</v>
      </c>
    </row>
    <row r="43" spans="1:3" x14ac:dyDescent="0.25">
      <c r="A43" t="s">
        <v>94</v>
      </c>
      <c r="B43" t="s">
        <v>1979</v>
      </c>
      <c r="C43" t="s">
        <v>1979</v>
      </c>
    </row>
    <row r="44" spans="1:3" x14ac:dyDescent="0.25">
      <c r="A44" t="s">
        <v>94</v>
      </c>
      <c r="B44" t="s">
        <v>1980</v>
      </c>
      <c r="C44" t="s">
        <v>1980</v>
      </c>
    </row>
    <row r="45" spans="1:3" x14ac:dyDescent="0.25">
      <c r="A45" t="s">
        <v>94</v>
      </c>
      <c r="B45" t="s">
        <v>1981</v>
      </c>
      <c r="C45" t="s">
        <v>1981</v>
      </c>
    </row>
    <row r="46" spans="1:3" x14ac:dyDescent="0.25">
      <c r="A46" t="s">
        <v>94</v>
      </c>
      <c r="B46" t="s">
        <v>1982</v>
      </c>
      <c r="C46" t="s">
        <v>1983</v>
      </c>
    </row>
    <row r="47" spans="1:3" x14ac:dyDescent="0.25">
      <c r="A47" t="s">
        <v>94</v>
      </c>
      <c r="B47" t="s">
        <v>1984</v>
      </c>
      <c r="C47" t="s">
        <v>1984</v>
      </c>
    </row>
    <row r="48" spans="1:3" x14ac:dyDescent="0.25">
      <c r="A48" t="s">
        <v>25</v>
      </c>
      <c r="B48" t="s">
        <v>1985</v>
      </c>
      <c r="C48" t="s">
        <v>1985</v>
      </c>
    </row>
    <row r="49" spans="1:3" x14ac:dyDescent="0.25">
      <c r="A49" t="s">
        <v>164</v>
      </c>
      <c r="B49" t="s">
        <v>1986</v>
      </c>
      <c r="C49" t="s">
        <v>1987</v>
      </c>
    </row>
    <row r="50" spans="1:3" x14ac:dyDescent="0.25">
      <c r="A50" t="s">
        <v>164</v>
      </c>
      <c r="B50" t="s">
        <v>1988</v>
      </c>
      <c r="C50" t="s">
        <v>1989</v>
      </c>
    </row>
    <row r="51" spans="1:3" x14ac:dyDescent="0.25">
      <c r="A51" t="s">
        <v>164</v>
      </c>
      <c r="B51" t="s">
        <v>1990</v>
      </c>
      <c r="C51" t="s">
        <v>1991</v>
      </c>
    </row>
    <row r="52" spans="1:3" x14ac:dyDescent="0.25">
      <c r="A52" t="s">
        <v>94</v>
      </c>
      <c r="B52" t="s">
        <v>1992</v>
      </c>
      <c r="C52" t="s">
        <v>1992</v>
      </c>
    </row>
    <row r="53" spans="1:3" x14ac:dyDescent="0.25">
      <c r="A53" t="s">
        <v>94</v>
      </c>
      <c r="B53" t="s">
        <v>1993</v>
      </c>
      <c r="C53" t="s">
        <v>1993</v>
      </c>
    </row>
    <row r="54" spans="1:3" x14ac:dyDescent="0.25">
      <c r="A54" t="s">
        <v>214</v>
      </c>
      <c r="B54" t="s">
        <v>1994</v>
      </c>
      <c r="C54" t="s">
        <v>1995</v>
      </c>
    </row>
    <row r="55" spans="1:3" x14ac:dyDescent="0.25">
      <c r="A55" t="s">
        <v>90</v>
      </c>
      <c r="B55" t="s">
        <v>1996</v>
      </c>
      <c r="C55" t="s">
        <v>1996</v>
      </c>
    </row>
    <row r="56" spans="1:3" x14ac:dyDescent="0.25">
      <c r="A56" t="s">
        <v>83</v>
      </c>
      <c r="B56" t="s">
        <v>1997</v>
      </c>
      <c r="C56" t="s">
        <v>1998</v>
      </c>
    </row>
    <row r="57" spans="1:3" x14ac:dyDescent="0.25">
      <c r="A57" t="s">
        <v>118</v>
      </c>
      <c r="B57" t="s">
        <v>1999</v>
      </c>
      <c r="C57" t="s">
        <v>2000</v>
      </c>
    </row>
    <row r="58" spans="1:3" x14ac:dyDescent="0.25">
      <c r="A58" t="s">
        <v>70</v>
      </c>
      <c r="B58" t="s">
        <v>2001</v>
      </c>
      <c r="C58" t="s">
        <v>2002</v>
      </c>
    </row>
    <row r="59" spans="1:3" x14ac:dyDescent="0.25">
      <c r="A59" t="s">
        <v>83</v>
      </c>
      <c r="B59" t="s">
        <v>2003</v>
      </c>
      <c r="C59" t="s">
        <v>2004</v>
      </c>
    </row>
    <row r="60" spans="1:3" x14ac:dyDescent="0.25">
      <c r="A60" t="s">
        <v>83</v>
      </c>
      <c r="B60" t="s">
        <v>2005</v>
      </c>
      <c r="C60" t="s">
        <v>2006</v>
      </c>
    </row>
    <row r="61" spans="1:3" x14ac:dyDescent="0.25">
      <c r="A61" t="s">
        <v>83</v>
      </c>
      <c r="B61" t="s">
        <v>2007</v>
      </c>
      <c r="C61" t="s">
        <v>2008</v>
      </c>
    </row>
    <row r="62" spans="1:3" x14ac:dyDescent="0.25">
      <c r="A62" t="s">
        <v>83</v>
      </c>
      <c r="B62" t="s">
        <v>2009</v>
      </c>
      <c r="C62" t="s">
        <v>2010</v>
      </c>
    </row>
    <row r="63" spans="1:3" x14ac:dyDescent="0.25">
      <c r="A63" t="s">
        <v>83</v>
      </c>
      <c r="B63" t="s">
        <v>2011</v>
      </c>
      <c r="C63" t="s">
        <v>2012</v>
      </c>
    </row>
    <row r="64" spans="1:3" x14ac:dyDescent="0.25">
      <c r="A64" t="s">
        <v>164</v>
      </c>
      <c r="B64" t="s">
        <v>2013</v>
      </c>
      <c r="C64" t="s">
        <v>2014</v>
      </c>
    </row>
    <row r="65" spans="1:3" x14ac:dyDescent="0.25">
      <c r="A65" t="s">
        <v>164</v>
      </c>
      <c r="B65" t="s">
        <v>2015</v>
      </c>
      <c r="C65" t="s">
        <v>2016</v>
      </c>
    </row>
    <row r="66" spans="1:3" x14ac:dyDescent="0.25">
      <c r="A66" t="s">
        <v>164</v>
      </c>
      <c r="B66" t="s">
        <v>2017</v>
      </c>
      <c r="C66" t="s">
        <v>2018</v>
      </c>
    </row>
    <row r="67" spans="1:3" x14ac:dyDescent="0.25">
      <c r="A67" t="s">
        <v>164</v>
      </c>
      <c r="B67" t="s">
        <v>2019</v>
      </c>
      <c r="C67" t="s">
        <v>2020</v>
      </c>
    </row>
    <row r="68" spans="1:3" x14ac:dyDescent="0.25">
      <c r="A68" t="s">
        <v>164</v>
      </c>
      <c r="B68" t="s">
        <v>2021</v>
      </c>
      <c r="C68" t="s">
        <v>2022</v>
      </c>
    </row>
    <row r="69" spans="1:3" x14ac:dyDescent="0.25">
      <c r="A69" t="s">
        <v>164</v>
      </c>
      <c r="B69" t="s">
        <v>2023</v>
      </c>
      <c r="C69" t="s">
        <v>2024</v>
      </c>
    </row>
    <row r="70" spans="1:3" x14ac:dyDescent="0.25">
      <c r="A70" t="s">
        <v>164</v>
      </c>
      <c r="B70" t="s">
        <v>2025</v>
      </c>
      <c r="C70" t="s">
        <v>2026</v>
      </c>
    </row>
    <row r="71" spans="1:3" x14ac:dyDescent="0.25">
      <c r="A71" t="s">
        <v>48</v>
      </c>
      <c r="B71" t="s">
        <v>2027</v>
      </c>
      <c r="C71" t="s">
        <v>2027</v>
      </c>
    </row>
    <row r="72" spans="1:3" x14ac:dyDescent="0.25">
      <c r="A72" t="s">
        <v>83</v>
      </c>
      <c r="B72" t="s">
        <v>2028</v>
      </c>
      <c r="C72" t="s">
        <v>2029</v>
      </c>
    </row>
    <row r="73" spans="1:3" x14ac:dyDescent="0.25">
      <c r="A73" t="s">
        <v>164</v>
      </c>
      <c r="B73" t="s">
        <v>2030</v>
      </c>
      <c r="C73" t="s">
        <v>2031</v>
      </c>
    </row>
    <row r="74" spans="1:3" x14ac:dyDescent="0.25">
      <c r="A74" t="s">
        <v>214</v>
      </c>
      <c r="B74" t="s">
        <v>2032</v>
      </c>
      <c r="C74" t="s">
        <v>2033</v>
      </c>
    </row>
    <row r="75" spans="1:3" x14ac:dyDescent="0.25">
      <c r="A75" t="s">
        <v>94</v>
      </c>
      <c r="B75" t="s">
        <v>2034</v>
      </c>
      <c r="C75" t="s">
        <v>2034</v>
      </c>
    </row>
    <row r="76" spans="1:3" x14ac:dyDescent="0.25">
      <c r="A76" t="s">
        <v>117</v>
      </c>
      <c r="B76" t="s">
        <v>2035</v>
      </c>
      <c r="C76" t="s">
        <v>2036</v>
      </c>
    </row>
    <row r="77" spans="1:3" x14ac:dyDescent="0.25">
      <c r="A77" t="s">
        <v>117</v>
      </c>
      <c r="B77" t="s">
        <v>2037</v>
      </c>
      <c r="C77" t="s">
        <v>2038</v>
      </c>
    </row>
    <row r="78" spans="1:3" x14ac:dyDescent="0.25">
      <c r="A78" t="s">
        <v>83</v>
      </c>
      <c r="B78" t="s">
        <v>2039</v>
      </c>
      <c r="C78" t="s">
        <v>2040</v>
      </c>
    </row>
    <row r="79" spans="1:3" x14ac:dyDescent="0.25">
      <c r="A79" t="s">
        <v>164</v>
      </c>
      <c r="B79" t="s">
        <v>2041</v>
      </c>
      <c r="C79" t="s">
        <v>2042</v>
      </c>
    </row>
    <row r="80" spans="1:3" x14ac:dyDescent="0.25">
      <c r="A80" t="s">
        <v>164</v>
      </c>
      <c r="B80" t="s">
        <v>2043</v>
      </c>
      <c r="C80" t="s">
        <v>2044</v>
      </c>
    </row>
    <row r="81" spans="1:3" x14ac:dyDescent="0.25">
      <c r="A81" t="s">
        <v>164</v>
      </c>
      <c r="B81" t="s">
        <v>2045</v>
      </c>
      <c r="C81" t="s">
        <v>2046</v>
      </c>
    </row>
    <row r="82" spans="1:3" x14ac:dyDescent="0.25">
      <c r="A82" t="s">
        <v>164</v>
      </c>
      <c r="B82" t="s">
        <v>2047</v>
      </c>
      <c r="C82" t="s">
        <v>2048</v>
      </c>
    </row>
    <row r="83" spans="1:3" x14ac:dyDescent="0.25">
      <c r="A83" t="s">
        <v>70</v>
      </c>
      <c r="B83" t="s">
        <v>2049</v>
      </c>
      <c r="C83" t="s">
        <v>2050</v>
      </c>
    </row>
    <row r="84" spans="1:3" x14ac:dyDescent="0.25">
      <c r="A84" t="s">
        <v>164</v>
      </c>
      <c r="B84" t="s">
        <v>2051</v>
      </c>
      <c r="C84" t="s">
        <v>2052</v>
      </c>
    </row>
    <row r="85" spans="1:3" x14ac:dyDescent="0.25">
      <c r="A85" t="s">
        <v>164</v>
      </c>
      <c r="B85" t="s">
        <v>2053</v>
      </c>
      <c r="C85" t="s">
        <v>2054</v>
      </c>
    </row>
    <row r="86" spans="1:3" x14ac:dyDescent="0.25">
      <c r="A86" t="s">
        <v>70</v>
      </c>
      <c r="B86" t="s">
        <v>2055</v>
      </c>
      <c r="C86" t="s">
        <v>2056</v>
      </c>
    </row>
    <row r="87" spans="1:3" x14ac:dyDescent="0.25">
      <c r="A87" t="s">
        <v>141</v>
      </c>
      <c r="B87" t="s">
        <v>2057</v>
      </c>
      <c r="C87" t="s">
        <v>2057</v>
      </c>
    </row>
    <row r="88" spans="1:3" x14ac:dyDescent="0.25">
      <c r="A88" t="s">
        <v>164</v>
      </c>
      <c r="B88" t="s">
        <v>2058</v>
      </c>
      <c r="C88" t="s">
        <v>2059</v>
      </c>
    </row>
    <row r="89" spans="1:3" x14ac:dyDescent="0.25">
      <c r="A89" t="s">
        <v>164</v>
      </c>
      <c r="B89" t="s">
        <v>2060</v>
      </c>
      <c r="C89" t="s">
        <v>2061</v>
      </c>
    </row>
    <row r="90" spans="1:3" x14ac:dyDescent="0.25">
      <c r="A90" t="s">
        <v>70</v>
      </c>
      <c r="B90" t="s">
        <v>2062</v>
      </c>
      <c r="C90" t="s">
        <v>2063</v>
      </c>
    </row>
    <row r="91" spans="1:3" x14ac:dyDescent="0.25">
      <c r="A91" t="s">
        <v>94</v>
      </c>
      <c r="B91" t="s">
        <v>2064</v>
      </c>
      <c r="C91" t="s">
        <v>2064</v>
      </c>
    </row>
    <row r="92" spans="1:3" x14ac:dyDescent="0.25">
      <c r="A92" t="s">
        <v>94</v>
      </c>
      <c r="B92" t="s">
        <v>2065</v>
      </c>
      <c r="C92" t="s">
        <v>2065</v>
      </c>
    </row>
    <row r="93" spans="1:3" x14ac:dyDescent="0.25">
      <c r="A93" t="s">
        <v>141</v>
      </c>
      <c r="B93" t="s">
        <v>2066</v>
      </c>
      <c r="C93" t="s">
        <v>2067</v>
      </c>
    </row>
    <row r="94" spans="1:3" x14ac:dyDescent="0.25">
      <c r="A94" t="s">
        <v>185</v>
      </c>
      <c r="B94" t="s">
        <v>2068</v>
      </c>
      <c r="C94" t="s">
        <v>2068</v>
      </c>
    </row>
    <row r="95" spans="1:3" x14ac:dyDescent="0.25">
      <c r="A95" t="s">
        <v>94</v>
      </c>
      <c r="B95" t="s">
        <v>2069</v>
      </c>
      <c r="C95" t="s">
        <v>2069</v>
      </c>
    </row>
    <row r="96" spans="1:3" x14ac:dyDescent="0.25">
      <c r="A96" t="s">
        <v>94</v>
      </c>
      <c r="B96" t="s">
        <v>2070</v>
      </c>
      <c r="C96" t="s">
        <v>2070</v>
      </c>
    </row>
    <row r="97" spans="1:3" x14ac:dyDescent="0.25">
      <c r="A97" t="s">
        <v>90</v>
      </c>
      <c r="B97" t="s">
        <v>2071</v>
      </c>
      <c r="C97" t="s">
        <v>2071</v>
      </c>
    </row>
    <row r="98" spans="1:3" x14ac:dyDescent="0.25">
      <c r="A98" t="s">
        <v>70</v>
      </c>
      <c r="B98" t="s">
        <v>2072</v>
      </c>
      <c r="C98" t="s">
        <v>2073</v>
      </c>
    </row>
    <row r="99" spans="1:3" x14ac:dyDescent="0.25">
      <c r="A99" t="s">
        <v>70</v>
      </c>
      <c r="B99" t="s">
        <v>2074</v>
      </c>
      <c r="C99" t="s">
        <v>2075</v>
      </c>
    </row>
    <row r="100" spans="1:3" x14ac:dyDescent="0.25">
      <c r="A100" t="s">
        <v>83</v>
      </c>
      <c r="B100" t="s">
        <v>2076</v>
      </c>
      <c r="C100" t="s">
        <v>2077</v>
      </c>
    </row>
    <row r="101" spans="1:3" x14ac:dyDescent="0.25">
      <c r="A101" t="s">
        <v>83</v>
      </c>
      <c r="B101" t="s">
        <v>2078</v>
      </c>
      <c r="C101" t="s">
        <v>2079</v>
      </c>
    </row>
    <row r="102" spans="1:3" x14ac:dyDescent="0.25">
      <c r="A102" t="s">
        <v>164</v>
      </c>
      <c r="B102" t="s">
        <v>2080</v>
      </c>
      <c r="C102" t="s">
        <v>2081</v>
      </c>
    </row>
    <row r="103" spans="1:3" x14ac:dyDescent="0.25">
      <c r="A103" t="s">
        <v>118</v>
      </c>
      <c r="B103" t="s">
        <v>2082</v>
      </c>
      <c r="C103" t="s">
        <v>2082</v>
      </c>
    </row>
    <row r="104" spans="1:3" x14ac:dyDescent="0.25">
      <c r="A104" t="s">
        <v>164</v>
      </c>
      <c r="B104" t="s">
        <v>2083</v>
      </c>
      <c r="C104" t="s">
        <v>2084</v>
      </c>
    </row>
    <row r="105" spans="1:3" x14ac:dyDescent="0.25">
      <c r="A105" t="s">
        <v>16</v>
      </c>
      <c r="B105" t="s">
        <v>2085</v>
      </c>
      <c r="C105" t="s">
        <v>2085</v>
      </c>
    </row>
    <row r="106" spans="1:3" x14ac:dyDescent="0.25">
      <c r="A106" t="s">
        <v>16</v>
      </c>
      <c r="B106" t="s">
        <v>2086</v>
      </c>
      <c r="C106" t="s">
        <v>2086</v>
      </c>
    </row>
    <row r="107" spans="1:3" x14ac:dyDescent="0.25">
      <c r="A107" t="s">
        <v>141</v>
      </c>
      <c r="B107" t="s">
        <v>2087</v>
      </c>
      <c r="C107" t="s">
        <v>2088</v>
      </c>
    </row>
    <row r="108" spans="1:3" x14ac:dyDescent="0.25">
      <c r="A108" t="s">
        <v>83</v>
      </c>
      <c r="B108" t="s">
        <v>2089</v>
      </c>
      <c r="C108" t="s">
        <v>2090</v>
      </c>
    </row>
    <row r="109" spans="1:3" x14ac:dyDescent="0.25">
      <c r="A109" t="s">
        <v>83</v>
      </c>
      <c r="B109" t="s">
        <v>2091</v>
      </c>
      <c r="C109" t="s">
        <v>2091</v>
      </c>
    </row>
    <row r="110" spans="1:3" x14ac:dyDescent="0.25">
      <c r="A110" t="s">
        <v>70</v>
      </c>
      <c r="B110" t="s">
        <v>2092</v>
      </c>
      <c r="C110" t="s">
        <v>2092</v>
      </c>
    </row>
    <row r="111" spans="1:3" x14ac:dyDescent="0.25">
      <c r="A111" t="s">
        <v>70</v>
      </c>
      <c r="B111" t="s">
        <v>2093</v>
      </c>
      <c r="C111" t="s">
        <v>2094</v>
      </c>
    </row>
    <row r="112" spans="1:3" x14ac:dyDescent="0.25">
      <c r="A112" t="s">
        <v>83</v>
      </c>
      <c r="B112" t="s">
        <v>2095</v>
      </c>
      <c r="C112" t="s">
        <v>2096</v>
      </c>
    </row>
    <row r="113" spans="1:3" x14ac:dyDescent="0.25">
      <c r="A113" t="s">
        <v>83</v>
      </c>
      <c r="B113" t="s">
        <v>2097</v>
      </c>
      <c r="C113" t="s">
        <v>2098</v>
      </c>
    </row>
    <row r="114" spans="1:3" x14ac:dyDescent="0.25">
      <c r="A114" t="s">
        <v>83</v>
      </c>
      <c r="B114" t="s">
        <v>2099</v>
      </c>
      <c r="C114" t="s">
        <v>2100</v>
      </c>
    </row>
    <row r="115" spans="1:3" x14ac:dyDescent="0.25">
      <c r="A115" t="s">
        <v>83</v>
      </c>
      <c r="B115" t="s">
        <v>2101</v>
      </c>
      <c r="C115" t="s">
        <v>2101</v>
      </c>
    </row>
    <row r="116" spans="1:3" x14ac:dyDescent="0.25">
      <c r="A116" t="s">
        <v>164</v>
      </c>
      <c r="B116" t="s">
        <v>2102</v>
      </c>
      <c r="C116" t="s">
        <v>2103</v>
      </c>
    </row>
    <row r="117" spans="1:3" x14ac:dyDescent="0.25">
      <c r="A117" t="s">
        <v>118</v>
      </c>
      <c r="B117" t="s">
        <v>2104</v>
      </c>
      <c r="C117" t="s">
        <v>2104</v>
      </c>
    </row>
    <row r="118" spans="1:3" x14ac:dyDescent="0.25">
      <c r="A118" t="s">
        <v>164</v>
      </c>
      <c r="B118" t="s">
        <v>2105</v>
      </c>
      <c r="C118" t="s">
        <v>2106</v>
      </c>
    </row>
    <row r="119" spans="1:3" x14ac:dyDescent="0.25">
      <c r="A119" t="s">
        <v>118</v>
      </c>
      <c r="B119" t="s">
        <v>1815</v>
      </c>
      <c r="C119" t="s">
        <v>1816</v>
      </c>
    </row>
    <row r="120" spans="1:3" x14ac:dyDescent="0.25">
      <c r="A120" t="s">
        <v>141</v>
      </c>
      <c r="B120" t="s">
        <v>2107</v>
      </c>
      <c r="C120" t="s">
        <v>2108</v>
      </c>
    </row>
    <row r="121" spans="1:3" x14ac:dyDescent="0.25">
      <c r="A121" t="s">
        <v>141</v>
      </c>
      <c r="B121" t="s">
        <v>2109</v>
      </c>
      <c r="C121" t="s">
        <v>2109</v>
      </c>
    </row>
    <row r="122" spans="1:3" x14ac:dyDescent="0.25">
      <c r="A122" t="s">
        <v>141</v>
      </c>
      <c r="B122" t="s">
        <v>2110</v>
      </c>
      <c r="C122" t="s">
        <v>2111</v>
      </c>
    </row>
    <row r="123" spans="1:3" x14ac:dyDescent="0.25">
      <c r="A123" t="s">
        <v>173</v>
      </c>
      <c r="B123" t="s">
        <v>2112</v>
      </c>
      <c r="C123" t="s">
        <v>2113</v>
      </c>
    </row>
    <row r="124" spans="1:3" x14ac:dyDescent="0.25">
      <c r="A124" t="s">
        <v>173</v>
      </c>
      <c r="B124" t="s">
        <v>2114</v>
      </c>
      <c r="C124" t="s">
        <v>2115</v>
      </c>
    </row>
    <row r="125" spans="1:3" x14ac:dyDescent="0.25">
      <c r="A125" t="s">
        <v>164</v>
      </c>
      <c r="B125" t="s">
        <v>2116</v>
      </c>
      <c r="C125" t="s">
        <v>2117</v>
      </c>
    </row>
    <row r="126" spans="1:3" x14ac:dyDescent="0.25">
      <c r="A126" t="s">
        <v>164</v>
      </c>
      <c r="B126" t="s">
        <v>2118</v>
      </c>
      <c r="C126" t="s">
        <v>2119</v>
      </c>
    </row>
    <row r="127" spans="1:3" x14ac:dyDescent="0.25">
      <c r="A127" t="s">
        <v>164</v>
      </c>
      <c r="B127" t="s">
        <v>2120</v>
      </c>
      <c r="C127" t="s">
        <v>2121</v>
      </c>
    </row>
    <row r="128" spans="1:3" x14ac:dyDescent="0.25">
      <c r="A128" t="s">
        <v>70</v>
      </c>
      <c r="B128" t="s">
        <v>2122</v>
      </c>
      <c r="C128" t="s">
        <v>2123</v>
      </c>
    </row>
    <row r="129" spans="1:3" x14ac:dyDescent="0.25">
      <c r="A129" t="s">
        <v>141</v>
      </c>
      <c r="B129" t="s">
        <v>2124</v>
      </c>
      <c r="C129" t="s">
        <v>2124</v>
      </c>
    </row>
    <row r="130" spans="1:3" x14ac:dyDescent="0.25">
      <c r="A130" t="s">
        <v>141</v>
      </c>
      <c r="B130" t="s">
        <v>2125</v>
      </c>
      <c r="C130" t="s">
        <v>2125</v>
      </c>
    </row>
    <row r="131" spans="1:3" x14ac:dyDescent="0.25">
      <c r="A131" t="s">
        <v>141</v>
      </c>
      <c r="B131" t="s">
        <v>2126</v>
      </c>
      <c r="C131" t="s">
        <v>2126</v>
      </c>
    </row>
    <row r="132" spans="1:3" x14ac:dyDescent="0.25">
      <c r="A132" t="s">
        <v>118</v>
      </c>
      <c r="B132" t="s">
        <v>1817</v>
      </c>
      <c r="C132" t="s">
        <v>1818</v>
      </c>
    </row>
    <row r="133" spans="1:3" x14ac:dyDescent="0.25">
      <c r="A133" t="s">
        <v>176</v>
      </c>
      <c r="B133" t="s">
        <v>2127</v>
      </c>
      <c r="C133" t="s">
        <v>2128</v>
      </c>
    </row>
    <row r="134" spans="1:3" x14ac:dyDescent="0.25">
      <c r="A134" t="s">
        <v>176</v>
      </c>
      <c r="B134" t="s">
        <v>2129</v>
      </c>
      <c r="C134" t="s">
        <v>2130</v>
      </c>
    </row>
    <row r="135" spans="1:3" x14ac:dyDescent="0.25">
      <c r="A135" t="s">
        <v>48</v>
      </c>
      <c r="B135" t="s">
        <v>2131</v>
      </c>
      <c r="C135" t="s">
        <v>2132</v>
      </c>
    </row>
    <row r="136" spans="1:3" x14ac:dyDescent="0.25">
      <c r="A136" t="s">
        <v>48</v>
      </c>
      <c r="B136" t="s">
        <v>2133</v>
      </c>
      <c r="C136" t="s">
        <v>2134</v>
      </c>
    </row>
    <row r="137" spans="1:3" x14ac:dyDescent="0.25">
      <c r="A137" t="s">
        <v>48</v>
      </c>
      <c r="B137" t="s">
        <v>2135</v>
      </c>
      <c r="C137" t="s">
        <v>2136</v>
      </c>
    </row>
    <row r="138" spans="1:3" x14ac:dyDescent="0.25">
      <c r="A138" t="s">
        <v>48</v>
      </c>
      <c r="B138" t="s">
        <v>2137</v>
      </c>
      <c r="C138" t="s">
        <v>2138</v>
      </c>
    </row>
    <row r="139" spans="1:3" x14ac:dyDescent="0.25">
      <c r="A139" t="s">
        <v>48</v>
      </c>
      <c r="B139" t="s">
        <v>2139</v>
      </c>
      <c r="C139" t="s">
        <v>2140</v>
      </c>
    </row>
    <row r="140" spans="1:3" x14ac:dyDescent="0.25">
      <c r="A140" t="s">
        <v>48</v>
      </c>
      <c r="B140" t="s">
        <v>2141</v>
      </c>
      <c r="C140" t="s">
        <v>2142</v>
      </c>
    </row>
    <row r="141" spans="1:3" x14ac:dyDescent="0.25">
      <c r="A141" t="s">
        <v>214</v>
      </c>
      <c r="B141" t="s">
        <v>2143</v>
      </c>
      <c r="C141" t="s">
        <v>2144</v>
      </c>
    </row>
    <row r="142" spans="1:3" x14ac:dyDescent="0.25">
      <c r="A142" t="s">
        <v>70</v>
      </c>
      <c r="B142" t="s">
        <v>2145</v>
      </c>
      <c r="C142" t="s">
        <v>2145</v>
      </c>
    </row>
    <row r="143" spans="1:3" x14ac:dyDescent="0.25">
      <c r="A143" t="s">
        <v>164</v>
      </c>
      <c r="B143" t="s">
        <v>2146</v>
      </c>
      <c r="C143" t="s">
        <v>2147</v>
      </c>
    </row>
    <row r="144" spans="1:3" x14ac:dyDescent="0.25">
      <c r="A144" t="s">
        <v>118</v>
      </c>
      <c r="B144" t="s">
        <v>2148</v>
      </c>
      <c r="C144" t="s">
        <v>2149</v>
      </c>
    </row>
    <row r="145" spans="1:3" x14ac:dyDescent="0.25">
      <c r="A145" t="s">
        <v>164</v>
      </c>
      <c r="B145" t="s">
        <v>2150</v>
      </c>
      <c r="C145" t="s">
        <v>2151</v>
      </c>
    </row>
    <row r="146" spans="1:3" x14ac:dyDescent="0.25">
      <c r="A146" t="s">
        <v>164</v>
      </c>
      <c r="B146" t="s">
        <v>2152</v>
      </c>
      <c r="C146" t="s">
        <v>2153</v>
      </c>
    </row>
    <row r="147" spans="1:3" x14ac:dyDescent="0.25">
      <c r="A147" t="s">
        <v>164</v>
      </c>
      <c r="B147" t="s">
        <v>2154</v>
      </c>
      <c r="C147" t="s">
        <v>2155</v>
      </c>
    </row>
    <row r="148" spans="1:3" x14ac:dyDescent="0.25">
      <c r="A148" t="s">
        <v>164</v>
      </c>
      <c r="B148" t="s">
        <v>2156</v>
      </c>
      <c r="C148" t="s">
        <v>2157</v>
      </c>
    </row>
    <row r="149" spans="1:3" x14ac:dyDescent="0.25">
      <c r="A149" t="s">
        <v>164</v>
      </c>
      <c r="B149" t="s">
        <v>2158</v>
      </c>
      <c r="C149" t="s">
        <v>2159</v>
      </c>
    </row>
    <row r="150" spans="1:3" x14ac:dyDescent="0.25">
      <c r="A150" t="s">
        <v>164</v>
      </c>
      <c r="B150" t="s">
        <v>2160</v>
      </c>
      <c r="C150" t="s">
        <v>2161</v>
      </c>
    </row>
    <row r="151" spans="1:3" x14ac:dyDescent="0.25">
      <c r="A151" t="s">
        <v>164</v>
      </c>
      <c r="B151" t="s">
        <v>2162</v>
      </c>
      <c r="C151" t="s">
        <v>2163</v>
      </c>
    </row>
    <row r="152" spans="1:3" x14ac:dyDescent="0.25">
      <c r="A152" t="s">
        <v>83</v>
      </c>
      <c r="B152" t="s">
        <v>2164</v>
      </c>
      <c r="C152" t="s">
        <v>2165</v>
      </c>
    </row>
    <row r="153" spans="1:3" x14ac:dyDescent="0.25">
      <c r="A153" t="s">
        <v>83</v>
      </c>
      <c r="B153" t="s">
        <v>2166</v>
      </c>
      <c r="C153" t="s">
        <v>2167</v>
      </c>
    </row>
    <row r="154" spans="1:3" x14ac:dyDescent="0.25">
      <c r="A154" t="s">
        <v>70</v>
      </c>
      <c r="B154" t="s">
        <v>2168</v>
      </c>
      <c r="C154" t="s">
        <v>2169</v>
      </c>
    </row>
    <row r="155" spans="1:3" x14ac:dyDescent="0.25">
      <c r="A155" t="s">
        <v>70</v>
      </c>
      <c r="B155" t="s">
        <v>2170</v>
      </c>
      <c r="C155" t="s">
        <v>2171</v>
      </c>
    </row>
    <row r="156" spans="1:3" x14ac:dyDescent="0.25">
      <c r="A156" t="s">
        <v>141</v>
      </c>
      <c r="B156" t="s">
        <v>2172</v>
      </c>
      <c r="C156" t="s">
        <v>2172</v>
      </c>
    </row>
    <row r="157" spans="1:3" x14ac:dyDescent="0.25">
      <c r="A157" t="s">
        <v>185</v>
      </c>
      <c r="B157" t="s">
        <v>2173</v>
      </c>
      <c r="C157" t="s">
        <v>2173</v>
      </c>
    </row>
    <row r="158" spans="1:3" x14ac:dyDescent="0.25">
      <c r="A158" t="s">
        <v>94</v>
      </c>
      <c r="B158" t="s">
        <v>2174</v>
      </c>
      <c r="C158" t="s">
        <v>2174</v>
      </c>
    </row>
    <row r="159" spans="1:3" x14ac:dyDescent="0.25">
      <c r="A159" t="s">
        <v>141</v>
      </c>
      <c r="B159" t="s">
        <v>1797</v>
      </c>
      <c r="C159" t="s">
        <v>1797</v>
      </c>
    </row>
    <row r="160" spans="1:3" x14ac:dyDescent="0.25">
      <c r="A160" t="s">
        <v>141</v>
      </c>
      <c r="B160" t="s">
        <v>2175</v>
      </c>
      <c r="C160" t="s">
        <v>2175</v>
      </c>
    </row>
    <row r="161" spans="1:3" x14ac:dyDescent="0.25">
      <c r="A161" t="s">
        <v>141</v>
      </c>
      <c r="B161" t="s">
        <v>2176</v>
      </c>
      <c r="C161" t="s">
        <v>2176</v>
      </c>
    </row>
    <row r="162" spans="1:3" x14ac:dyDescent="0.25">
      <c r="A162" t="s">
        <v>185</v>
      </c>
      <c r="B162" t="s">
        <v>2177</v>
      </c>
      <c r="C162" t="s">
        <v>2178</v>
      </c>
    </row>
    <row r="163" spans="1:3" x14ac:dyDescent="0.25">
      <c r="A163" t="s">
        <v>164</v>
      </c>
      <c r="B163" t="s">
        <v>2179</v>
      </c>
      <c r="C163" t="s">
        <v>2180</v>
      </c>
    </row>
    <row r="164" spans="1:3" x14ac:dyDescent="0.25">
      <c r="A164" t="s">
        <v>214</v>
      </c>
      <c r="B164" t="s">
        <v>2181</v>
      </c>
      <c r="C164" t="s">
        <v>2181</v>
      </c>
    </row>
    <row r="165" spans="1:3" x14ac:dyDescent="0.25">
      <c r="A165" t="s">
        <v>214</v>
      </c>
      <c r="B165" t="s">
        <v>2182</v>
      </c>
      <c r="C165" t="s">
        <v>2183</v>
      </c>
    </row>
    <row r="166" spans="1:3" x14ac:dyDescent="0.25">
      <c r="A166" t="s">
        <v>48</v>
      </c>
      <c r="B166" t="s">
        <v>2184</v>
      </c>
      <c r="C166" t="s">
        <v>2185</v>
      </c>
    </row>
    <row r="167" spans="1:3" x14ac:dyDescent="0.25">
      <c r="A167" t="s">
        <v>70</v>
      </c>
      <c r="B167" t="s">
        <v>2186</v>
      </c>
      <c r="C167" t="s">
        <v>2186</v>
      </c>
    </row>
    <row r="168" spans="1:3" x14ac:dyDescent="0.25">
      <c r="A168" t="s">
        <v>48</v>
      </c>
      <c r="B168" t="s">
        <v>2187</v>
      </c>
      <c r="C168" t="s">
        <v>2188</v>
      </c>
    </row>
    <row r="169" spans="1:3" x14ac:dyDescent="0.25">
      <c r="A169" t="s">
        <v>83</v>
      </c>
      <c r="B169" t="s">
        <v>2189</v>
      </c>
      <c r="C169" t="s">
        <v>2189</v>
      </c>
    </row>
    <row r="170" spans="1:3" x14ac:dyDescent="0.25">
      <c r="A170" t="s">
        <v>70</v>
      </c>
      <c r="B170" t="s">
        <v>2190</v>
      </c>
      <c r="C170" t="s">
        <v>2191</v>
      </c>
    </row>
    <row r="171" spans="1:3" x14ac:dyDescent="0.25">
      <c r="A171" t="s">
        <v>118</v>
      </c>
      <c r="B171" t="s">
        <v>2192</v>
      </c>
      <c r="C171" t="s">
        <v>2192</v>
      </c>
    </row>
    <row r="172" spans="1:3" x14ac:dyDescent="0.25">
      <c r="A172" t="s">
        <v>118</v>
      </c>
      <c r="B172" t="s">
        <v>2193</v>
      </c>
      <c r="C172" t="s">
        <v>2193</v>
      </c>
    </row>
    <row r="173" spans="1:3" x14ac:dyDescent="0.25">
      <c r="A173" t="s">
        <v>83</v>
      </c>
      <c r="B173" t="s">
        <v>2194</v>
      </c>
      <c r="C173" t="s">
        <v>2195</v>
      </c>
    </row>
    <row r="174" spans="1:3" x14ac:dyDescent="0.25">
      <c r="A174" t="s">
        <v>83</v>
      </c>
      <c r="B174" t="s">
        <v>2196</v>
      </c>
      <c r="C174" t="s">
        <v>2197</v>
      </c>
    </row>
    <row r="175" spans="1:3" x14ac:dyDescent="0.25">
      <c r="A175" t="s">
        <v>78</v>
      </c>
      <c r="B175" t="s">
        <v>2198</v>
      </c>
      <c r="C175" t="s">
        <v>2198</v>
      </c>
    </row>
    <row r="176" spans="1:3" x14ac:dyDescent="0.25">
      <c r="A176" t="s">
        <v>83</v>
      </c>
      <c r="B176" t="s">
        <v>2199</v>
      </c>
      <c r="C176" t="s">
        <v>2200</v>
      </c>
    </row>
    <row r="177" spans="1:3" x14ac:dyDescent="0.25">
      <c r="A177" t="s">
        <v>83</v>
      </c>
      <c r="B177" t="s">
        <v>2201</v>
      </c>
      <c r="C177" t="s">
        <v>2202</v>
      </c>
    </row>
    <row r="178" spans="1:3" x14ac:dyDescent="0.25">
      <c r="A178" t="s">
        <v>70</v>
      </c>
      <c r="B178" t="s">
        <v>2203</v>
      </c>
      <c r="C178" t="s">
        <v>2204</v>
      </c>
    </row>
    <row r="179" spans="1:3" x14ac:dyDescent="0.25">
      <c r="A179" t="s">
        <v>70</v>
      </c>
      <c r="B179" t="s">
        <v>2205</v>
      </c>
      <c r="C179" t="s">
        <v>2205</v>
      </c>
    </row>
    <row r="180" spans="1:3" x14ac:dyDescent="0.25">
      <c r="A180" t="s">
        <v>214</v>
      </c>
      <c r="B180" t="s">
        <v>2206</v>
      </c>
      <c r="C180" t="s">
        <v>2207</v>
      </c>
    </row>
    <row r="181" spans="1:3" x14ac:dyDescent="0.25">
      <c r="A181" t="s">
        <v>214</v>
      </c>
      <c r="B181" t="s">
        <v>2208</v>
      </c>
      <c r="C181" t="s">
        <v>2208</v>
      </c>
    </row>
    <row r="182" spans="1:3" x14ac:dyDescent="0.25">
      <c r="A182" t="s">
        <v>214</v>
      </c>
      <c r="B182" t="s">
        <v>2209</v>
      </c>
      <c r="C182" t="s">
        <v>2210</v>
      </c>
    </row>
    <row r="183" spans="1:3" x14ac:dyDescent="0.25">
      <c r="A183" t="s">
        <v>214</v>
      </c>
      <c r="B183" t="s">
        <v>2211</v>
      </c>
      <c r="C183" t="s">
        <v>2212</v>
      </c>
    </row>
    <row r="184" spans="1:3" x14ac:dyDescent="0.25">
      <c r="A184" t="s">
        <v>214</v>
      </c>
      <c r="B184" t="s">
        <v>2213</v>
      </c>
      <c r="C184" t="s">
        <v>2214</v>
      </c>
    </row>
    <row r="185" spans="1:3" x14ac:dyDescent="0.25">
      <c r="A185" t="s">
        <v>214</v>
      </c>
      <c r="B185" t="s">
        <v>2215</v>
      </c>
      <c r="C185" t="s">
        <v>2215</v>
      </c>
    </row>
    <row r="186" spans="1:3" x14ac:dyDescent="0.25">
      <c r="A186" t="s">
        <v>214</v>
      </c>
      <c r="B186" t="s">
        <v>2216</v>
      </c>
      <c r="C186" t="s">
        <v>2216</v>
      </c>
    </row>
    <row r="187" spans="1:3" x14ac:dyDescent="0.25">
      <c r="A187" t="s">
        <v>214</v>
      </c>
      <c r="B187" t="s">
        <v>2217</v>
      </c>
      <c r="C187" t="s">
        <v>2217</v>
      </c>
    </row>
    <row r="188" spans="1:3" x14ac:dyDescent="0.25">
      <c r="A188" t="s">
        <v>214</v>
      </c>
      <c r="B188" t="s">
        <v>2218</v>
      </c>
      <c r="C188" t="s">
        <v>2218</v>
      </c>
    </row>
    <row r="189" spans="1:3" x14ac:dyDescent="0.25">
      <c r="A189" t="s">
        <v>118</v>
      </c>
      <c r="B189" t="s">
        <v>2219</v>
      </c>
      <c r="C189" t="s">
        <v>2220</v>
      </c>
    </row>
    <row r="190" spans="1:3" x14ac:dyDescent="0.25">
      <c r="A190" t="s">
        <v>141</v>
      </c>
      <c r="B190" t="s">
        <v>2221</v>
      </c>
      <c r="C190" t="s">
        <v>2222</v>
      </c>
    </row>
    <row r="191" spans="1:3" x14ac:dyDescent="0.25">
      <c r="A191" t="s">
        <v>141</v>
      </c>
      <c r="B191" t="s">
        <v>2223</v>
      </c>
      <c r="C191" t="s">
        <v>2224</v>
      </c>
    </row>
    <row r="192" spans="1:3" x14ac:dyDescent="0.25">
      <c r="A192" t="s">
        <v>214</v>
      </c>
      <c r="B192" t="s">
        <v>2225</v>
      </c>
      <c r="C192" t="s">
        <v>2226</v>
      </c>
    </row>
    <row r="193" spans="1:3" x14ac:dyDescent="0.25">
      <c r="A193" t="s">
        <v>141</v>
      </c>
      <c r="B193" t="s">
        <v>2227</v>
      </c>
      <c r="C193" t="s">
        <v>2227</v>
      </c>
    </row>
    <row r="194" spans="1:3" x14ac:dyDescent="0.25">
      <c r="A194" t="s">
        <v>214</v>
      </c>
      <c r="B194" t="s">
        <v>2228</v>
      </c>
      <c r="C194" t="s">
        <v>2229</v>
      </c>
    </row>
    <row r="195" spans="1:3" x14ac:dyDescent="0.25">
      <c r="A195" t="s">
        <v>164</v>
      </c>
      <c r="B195" t="s">
        <v>2230</v>
      </c>
      <c r="C195" t="s">
        <v>2231</v>
      </c>
    </row>
    <row r="196" spans="1:3" x14ac:dyDescent="0.25">
      <c r="A196" t="s">
        <v>164</v>
      </c>
      <c r="B196" t="s">
        <v>2232</v>
      </c>
      <c r="C196" t="s">
        <v>2233</v>
      </c>
    </row>
    <row r="197" spans="1:3" x14ac:dyDescent="0.25">
      <c r="A197" t="s">
        <v>164</v>
      </c>
      <c r="B197" t="s">
        <v>2234</v>
      </c>
      <c r="C197" t="s">
        <v>2235</v>
      </c>
    </row>
    <row r="198" spans="1:3" x14ac:dyDescent="0.25">
      <c r="A198" t="s">
        <v>117</v>
      </c>
      <c r="B198" t="s">
        <v>2236</v>
      </c>
      <c r="C198" t="s">
        <v>2236</v>
      </c>
    </row>
    <row r="199" spans="1:3" x14ac:dyDescent="0.25">
      <c r="A199" t="s">
        <v>164</v>
      </c>
      <c r="B199" t="s">
        <v>2237</v>
      </c>
      <c r="C199" t="s">
        <v>2238</v>
      </c>
    </row>
    <row r="200" spans="1:3" x14ac:dyDescent="0.25">
      <c r="A200" t="s">
        <v>141</v>
      </c>
      <c r="B200" t="s">
        <v>2239</v>
      </c>
      <c r="C200" t="s">
        <v>2239</v>
      </c>
    </row>
    <row r="201" spans="1:3" x14ac:dyDescent="0.25">
      <c r="A201" t="s">
        <v>83</v>
      </c>
      <c r="B201" t="s">
        <v>2240</v>
      </c>
      <c r="C201" t="s">
        <v>2241</v>
      </c>
    </row>
    <row r="202" spans="1:3" x14ac:dyDescent="0.25">
      <c r="A202" t="s">
        <v>185</v>
      </c>
      <c r="B202" t="s">
        <v>2242</v>
      </c>
      <c r="C202" t="s">
        <v>2242</v>
      </c>
    </row>
    <row r="203" spans="1:3" x14ac:dyDescent="0.25">
      <c r="A203" t="s">
        <v>94</v>
      </c>
      <c r="B203" t="s">
        <v>2243</v>
      </c>
      <c r="C203" t="s">
        <v>2243</v>
      </c>
    </row>
    <row r="204" spans="1:3" x14ac:dyDescent="0.25">
      <c r="A204" t="s">
        <v>94</v>
      </c>
      <c r="B204" t="s">
        <v>2244</v>
      </c>
      <c r="C204" t="s">
        <v>2244</v>
      </c>
    </row>
    <row r="205" spans="1:3" x14ac:dyDescent="0.25">
      <c r="A205" t="s">
        <v>94</v>
      </c>
      <c r="B205" t="s">
        <v>2245</v>
      </c>
      <c r="C205" t="s">
        <v>2245</v>
      </c>
    </row>
    <row r="206" spans="1:3" x14ac:dyDescent="0.25">
      <c r="A206" t="s">
        <v>48</v>
      </c>
      <c r="B206" t="s">
        <v>2246</v>
      </c>
      <c r="C206" t="s">
        <v>2246</v>
      </c>
    </row>
    <row r="207" spans="1:3" x14ac:dyDescent="0.25">
      <c r="A207" t="s">
        <v>48</v>
      </c>
      <c r="B207" t="s">
        <v>2247</v>
      </c>
      <c r="C207" t="s">
        <v>2247</v>
      </c>
    </row>
    <row r="208" spans="1:3" x14ac:dyDescent="0.25">
      <c r="A208" t="s">
        <v>70</v>
      </c>
      <c r="B208" t="s">
        <v>2249</v>
      </c>
      <c r="C208" t="s">
        <v>2249</v>
      </c>
    </row>
    <row r="209" spans="1:3" x14ac:dyDescent="0.25">
      <c r="A209" t="s">
        <v>141</v>
      </c>
      <c r="B209" t="s">
        <v>2250</v>
      </c>
      <c r="C209" t="s">
        <v>2250</v>
      </c>
    </row>
    <row r="210" spans="1:3" x14ac:dyDescent="0.25">
      <c r="A210" t="s">
        <v>141</v>
      </c>
      <c r="B210" t="s">
        <v>2251</v>
      </c>
      <c r="C210" t="s">
        <v>2251</v>
      </c>
    </row>
    <row r="211" spans="1:3" x14ac:dyDescent="0.25">
      <c r="A211" t="s">
        <v>214</v>
      </c>
      <c r="B211" t="s">
        <v>2252</v>
      </c>
      <c r="C211" t="s">
        <v>2252</v>
      </c>
    </row>
    <row r="212" spans="1:3" x14ac:dyDescent="0.25">
      <c r="A212" t="s">
        <v>141</v>
      </c>
      <c r="B212" t="s">
        <v>2253</v>
      </c>
      <c r="C212" t="s">
        <v>2253</v>
      </c>
    </row>
    <row r="213" spans="1:3" x14ac:dyDescent="0.25">
      <c r="A213" t="s">
        <v>70</v>
      </c>
      <c r="B213" t="s">
        <v>2254</v>
      </c>
      <c r="C213" t="s">
        <v>2254</v>
      </c>
    </row>
    <row r="214" spans="1:3" x14ac:dyDescent="0.25">
      <c r="A214" t="s">
        <v>83</v>
      </c>
      <c r="B214" t="s">
        <v>2255</v>
      </c>
      <c r="C214" t="s">
        <v>2256</v>
      </c>
    </row>
    <row r="215" spans="1:3" x14ac:dyDescent="0.25">
      <c r="A215" t="s">
        <v>164</v>
      </c>
      <c r="B215" t="s">
        <v>2257</v>
      </c>
      <c r="C215" t="s">
        <v>2258</v>
      </c>
    </row>
    <row r="216" spans="1:3" x14ac:dyDescent="0.25">
      <c r="A216" t="s">
        <v>214</v>
      </c>
      <c r="B216" t="s">
        <v>2259</v>
      </c>
      <c r="C216" t="s">
        <v>2259</v>
      </c>
    </row>
    <row r="217" spans="1:3" x14ac:dyDescent="0.25">
      <c r="A217" t="s">
        <v>135</v>
      </c>
      <c r="B217" t="s">
        <v>2260</v>
      </c>
      <c r="C217" t="s">
        <v>2260</v>
      </c>
    </row>
    <row r="218" spans="1:3" x14ac:dyDescent="0.25">
      <c r="A218" t="s">
        <v>214</v>
      </c>
      <c r="B218" t="s">
        <v>2261</v>
      </c>
      <c r="C218" t="s">
        <v>2262</v>
      </c>
    </row>
    <row r="219" spans="1:3" x14ac:dyDescent="0.25">
      <c r="A219" t="s">
        <v>94</v>
      </c>
      <c r="B219" t="s">
        <v>2263</v>
      </c>
      <c r="C219" t="s">
        <v>2263</v>
      </c>
    </row>
    <row r="220" spans="1:3" x14ac:dyDescent="0.25">
      <c r="A220" t="s">
        <v>214</v>
      </c>
      <c r="B220" t="s">
        <v>2264</v>
      </c>
      <c r="C220" t="s">
        <v>2264</v>
      </c>
    </row>
    <row r="221" spans="1:3" x14ac:dyDescent="0.25">
      <c r="A221" t="s">
        <v>141</v>
      </c>
      <c r="B221" t="s">
        <v>2265</v>
      </c>
      <c r="C221" t="s">
        <v>2266</v>
      </c>
    </row>
    <row r="222" spans="1:3" x14ac:dyDescent="0.25">
      <c r="A222" t="s">
        <v>176</v>
      </c>
      <c r="B222" t="s">
        <v>2267</v>
      </c>
      <c r="C222" t="s">
        <v>2267</v>
      </c>
    </row>
    <row r="223" spans="1:3" x14ac:dyDescent="0.25">
      <c r="A223" t="s">
        <v>94</v>
      </c>
      <c r="B223" t="s">
        <v>2268</v>
      </c>
      <c r="C223" t="s">
        <v>2268</v>
      </c>
    </row>
    <row r="224" spans="1:3" x14ac:dyDescent="0.25">
      <c r="A224" t="s">
        <v>94</v>
      </c>
      <c r="B224" t="s">
        <v>2269</v>
      </c>
      <c r="C224" t="s">
        <v>2269</v>
      </c>
    </row>
    <row r="225" spans="1:3" x14ac:dyDescent="0.25">
      <c r="A225" t="s">
        <v>214</v>
      </c>
      <c r="B225" t="s">
        <v>2270</v>
      </c>
      <c r="C225" t="s">
        <v>2270</v>
      </c>
    </row>
    <row r="226" spans="1:3" x14ac:dyDescent="0.25">
      <c r="A226" t="s">
        <v>94</v>
      </c>
      <c r="B226" t="s">
        <v>2271</v>
      </c>
      <c r="C226" t="s">
        <v>2271</v>
      </c>
    </row>
    <row r="227" spans="1:3" x14ac:dyDescent="0.25">
      <c r="A227" t="s">
        <v>94</v>
      </c>
      <c r="B227" t="s">
        <v>2272</v>
      </c>
      <c r="C227" t="s">
        <v>2272</v>
      </c>
    </row>
    <row r="228" spans="1:3" x14ac:dyDescent="0.25">
      <c r="A228" t="s">
        <v>135</v>
      </c>
      <c r="B228" t="s">
        <v>2273</v>
      </c>
      <c r="C228" t="s">
        <v>2274</v>
      </c>
    </row>
    <row r="229" spans="1:3" x14ac:dyDescent="0.25">
      <c r="A229" t="s">
        <v>70</v>
      </c>
      <c r="B229" t="s">
        <v>2275</v>
      </c>
      <c r="C229" t="s">
        <v>2276</v>
      </c>
    </row>
    <row r="230" spans="1:3" x14ac:dyDescent="0.25">
      <c r="A230" t="s">
        <v>70</v>
      </c>
      <c r="B230" t="s">
        <v>2277</v>
      </c>
      <c r="C230" t="s">
        <v>2278</v>
      </c>
    </row>
    <row r="231" spans="1:3" x14ac:dyDescent="0.25">
      <c r="A231" t="s">
        <v>70</v>
      </c>
      <c r="B231" t="s">
        <v>2279</v>
      </c>
      <c r="C231" t="s">
        <v>2280</v>
      </c>
    </row>
    <row r="232" spans="1:3" x14ac:dyDescent="0.25">
      <c r="A232" t="s">
        <v>70</v>
      </c>
      <c r="B232" t="s">
        <v>2281</v>
      </c>
      <c r="C232" t="s">
        <v>2282</v>
      </c>
    </row>
    <row r="233" spans="1:3" x14ac:dyDescent="0.25">
      <c r="A233" t="s">
        <v>70</v>
      </c>
      <c r="B233" t="s">
        <v>2283</v>
      </c>
      <c r="C233" t="s">
        <v>2283</v>
      </c>
    </row>
    <row r="234" spans="1:3" x14ac:dyDescent="0.25">
      <c r="A234" t="s">
        <v>141</v>
      </c>
      <c r="B234" t="s">
        <v>2284</v>
      </c>
      <c r="C234" t="s">
        <v>2285</v>
      </c>
    </row>
    <row r="235" spans="1:3" x14ac:dyDescent="0.25">
      <c r="A235" t="s">
        <v>118</v>
      </c>
      <c r="B235" t="s">
        <v>1819</v>
      </c>
      <c r="C235" t="s">
        <v>1820</v>
      </c>
    </row>
    <row r="236" spans="1:3" x14ac:dyDescent="0.25">
      <c r="A236" t="s">
        <v>118</v>
      </c>
      <c r="B236" t="s">
        <v>2286</v>
      </c>
      <c r="C236" t="s">
        <v>2287</v>
      </c>
    </row>
    <row r="237" spans="1:3" x14ac:dyDescent="0.25">
      <c r="A237" t="s">
        <v>118</v>
      </c>
      <c r="B237" t="s">
        <v>2288</v>
      </c>
      <c r="C237" t="s">
        <v>2289</v>
      </c>
    </row>
    <row r="238" spans="1:3" x14ac:dyDescent="0.25">
      <c r="A238" t="s">
        <v>78</v>
      </c>
      <c r="B238" t="s">
        <v>2290</v>
      </c>
      <c r="C238" t="s">
        <v>2290</v>
      </c>
    </row>
    <row r="239" spans="1:3" x14ac:dyDescent="0.25">
      <c r="A239" t="s">
        <v>70</v>
      </c>
      <c r="B239" t="s">
        <v>2291</v>
      </c>
      <c r="C239" t="s">
        <v>2292</v>
      </c>
    </row>
    <row r="240" spans="1:3" x14ac:dyDescent="0.25">
      <c r="A240" t="s">
        <v>48</v>
      </c>
      <c r="B240" t="s">
        <v>2293</v>
      </c>
      <c r="C240" t="s">
        <v>2293</v>
      </c>
    </row>
    <row r="241" spans="1:3" x14ac:dyDescent="0.25">
      <c r="A241" t="s">
        <v>141</v>
      </c>
      <c r="B241" t="s">
        <v>2294</v>
      </c>
      <c r="C241" t="s">
        <v>2295</v>
      </c>
    </row>
    <row r="242" spans="1:3" x14ac:dyDescent="0.25">
      <c r="A242" t="s">
        <v>164</v>
      </c>
      <c r="B242" t="s">
        <v>2296</v>
      </c>
      <c r="C242" t="s">
        <v>2297</v>
      </c>
    </row>
    <row r="243" spans="1:3" x14ac:dyDescent="0.25">
      <c r="A243" t="s">
        <v>164</v>
      </c>
      <c r="B243" t="s">
        <v>2298</v>
      </c>
      <c r="C243" t="s">
        <v>2299</v>
      </c>
    </row>
    <row r="244" spans="1:3" x14ac:dyDescent="0.25">
      <c r="A244" t="s">
        <v>141</v>
      </c>
      <c r="B244" t="s">
        <v>2300</v>
      </c>
      <c r="C244" t="s">
        <v>2301</v>
      </c>
    </row>
    <row r="245" spans="1:3" x14ac:dyDescent="0.25">
      <c r="A245" t="s">
        <v>48</v>
      </c>
      <c r="B245" t="s">
        <v>2302</v>
      </c>
      <c r="C245" t="s">
        <v>2302</v>
      </c>
    </row>
    <row r="246" spans="1:3" x14ac:dyDescent="0.25">
      <c r="A246" t="s">
        <v>83</v>
      </c>
      <c r="B246" t="s">
        <v>2303</v>
      </c>
      <c r="C246" t="s">
        <v>2304</v>
      </c>
    </row>
    <row r="247" spans="1:3" x14ac:dyDescent="0.25">
      <c r="A247" t="s">
        <v>141</v>
      </c>
      <c r="B247" t="s">
        <v>2305</v>
      </c>
      <c r="C247" t="s">
        <v>2305</v>
      </c>
    </row>
    <row r="248" spans="1:3" x14ac:dyDescent="0.25">
      <c r="A248" t="s">
        <v>70</v>
      </c>
      <c r="B248" t="s">
        <v>2306</v>
      </c>
      <c r="C248" t="s">
        <v>2306</v>
      </c>
    </row>
    <row r="249" spans="1:3" x14ac:dyDescent="0.25">
      <c r="A249" t="s">
        <v>78</v>
      </c>
      <c r="B249" t="s">
        <v>2307</v>
      </c>
      <c r="C249" t="s">
        <v>2307</v>
      </c>
    </row>
    <row r="250" spans="1:3" x14ac:dyDescent="0.25">
      <c r="A250" t="s">
        <v>78</v>
      </c>
      <c r="B250" t="s">
        <v>2308</v>
      </c>
      <c r="C250" t="s">
        <v>2308</v>
      </c>
    </row>
    <row r="251" spans="1:3" x14ac:dyDescent="0.25">
      <c r="A251" t="s">
        <v>78</v>
      </c>
      <c r="B251" t="s">
        <v>2309</v>
      </c>
      <c r="C251" t="s">
        <v>2309</v>
      </c>
    </row>
    <row r="252" spans="1:3" x14ac:dyDescent="0.25">
      <c r="A252" t="s">
        <v>78</v>
      </c>
      <c r="B252" t="s">
        <v>2310</v>
      </c>
      <c r="C252" t="s">
        <v>2310</v>
      </c>
    </row>
    <row r="253" spans="1:3" x14ac:dyDescent="0.25">
      <c r="A253" t="s">
        <v>78</v>
      </c>
      <c r="B253" t="s">
        <v>2311</v>
      </c>
      <c r="C253" t="s">
        <v>2311</v>
      </c>
    </row>
    <row r="254" spans="1:3" x14ac:dyDescent="0.25">
      <c r="A254" t="s">
        <v>83</v>
      </c>
      <c r="B254" t="s">
        <v>2312</v>
      </c>
      <c r="C254" t="s">
        <v>2313</v>
      </c>
    </row>
    <row r="255" spans="1:3" x14ac:dyDescent="0.25">
      <c r="A255" t="s">
        <v>141</v>
      </c>
      <c r="B255" t="s">
        <v>2314</v>
      </c>
      <c r="C255" t="s">
        <v>2314</v>
      </c>
    </row>
    <row r="256" spans="1:3" x14ac:dyDescent="0.25">
      <c r="A256" t="s">
        <v>141</v>
      </c>
      <c r="B256" t="s">
        <v>2315</v>
      </c>
      <c r="C256" t="s">
        <v>2315</v>
      </c>
    </row>
    <row r="257" spans="1:3" x14ac:dyDescent="0.25">
      <c r="A257" t="s">
        <v>25</v>
      </c>
      <c r="B257" t="s">
        <v>2316</v>
      </c>
      <c r="C257" t="s">
        <v>2316</v>
      </c>
    </row>
    <row r="258" spans="1:3" x14ac:dyDescent="0.25">
      <c r="A258" t="s">
        <v>135</v>
      </c>
      <c r="B258" t="s">
        <v>2317</v>
      </c>
      <c r="C258" t="s">
        <v>2317</v>
      </c>
    </row>
    <row r="259" spans="1:3" x14ac:dyDescent="0.25">
      <c r="A259" t="s">
        <v>135</v>
      </c>
      <c r="B259" t="s">
        <v>2318</v>
      </c>
      <c r="C259" t="s">
        <v>2318</v>
      </c>
    </row>
    <row r="260" spans="1:3" x14ac:dyDescent="0.25">
      <c r="A260" t="s">
        <v>135</v>
      </c>
      <c r="B260" t="s">
        <v>2319</v>
      </c>
      <c r="C260" t="s">
        <v>2319</v>
      </c>
    </row>
    <row r="261" spans="1:3" x14ac:dyDescent="0.25">
      <c r="A261" t="s">
        <v>135</v>
      </c>
      <c r="B261" t="s">
        <v>2320</v>
      </c>
      <c r="C261" t="s">
        <v>2320</v>
      </c>
    </row>
    <row r="262" spans="1:3" x14ac:dyDescent="0.25">
      <c r="A262" t="s">
        <v>135</v>
      </c>
      <c r="B262" t="s">
        <v>2321</v>
      </c>
      <c r="C262" t="s">
        <v>2321</v>
      </c>
    </row>
    <row r="263" spans="1:3" x14ac:dyDescent="0.25">
      <c r="A263" t="s">
        <v>135</v>
      </c>
      <c r="B263" t="s">
        <v>2322</v>
      </c>
      <c r="C263" t="s">
        <v>2322</v>
      </c>
    </row>
    <row r="264" spans="1:3" x14ac:dyDescent="0.25">
      <c r="A264" t="s">
        <v>135</v>
      </c>
      <c r="B264" t="s">
        <v>2323</v>
      </c>
      <c r="C264" t="s">
        <v>2323</v>
      </c>
    </row>
    <row r="265" spans="1:3" x14ac:dyDescent="0.25">
      <c r="A265" t="s">
        <v>135</v>
      </c>
      <c r="B265" t="s">
        <v>608</v>
      </c>
      <c r="C265" t="s">
        <v>608</v>
      </c>
    </row>
    <row r="266" spans="1:3" x14ac:dyDescent="0.25">
      <c r="A266" t="s">
        <v>135</v>
      </c>
      <c r="B266" t="s">
        <v>2324</v>
      </c>
      <c r="C266" t="s">
        <v>2324</v>
      </c>
    </row>
    <row r="267" spans="1:3" x14ac:dyDescent="0.25">
      <c r="A267" t="s">
        <v>135</v>
      </c>
      <c r="B267" t="s">
        <v>2325</v>
      </c>
      <c r="C267" t="s">
        <v>2325</v>
      </c>
    </row>
    <row r="268" spans="1:3" x14ac:dyDescent="0.25">
      <c r="A268" t="s">
        <v>135</v>
      </c>
      <c r="B268" t="s">
        <v>2326</v>
      </c>
      <c r="C268" t="s">
        <v>2326</v>
      </c>
    </row>
    <row r="269" spans="1:3" x14ac:dyDescent="0.25">
      <c r="A269" t="s">
        <v>135</v>
      </c>
      <c r="B269" t="s">
        <v>2327</v>
      </c>
      <c r="C269" t="s">
        <v>2328</v>
      </c>
    </row>
    <row r="270" spans="1:3" x14ac:dyDescent="0.25">
      <c r="A270" t="s">
        <v>25</v>
      </c>
      <c r="B270" t="s">
        <v>2329</v>
      </c>
      <c r="C270" t="s">
        <v>2329</v>
      </c>
    </row>
    <row r="271" spans="1:3" x14ac:dyDescent="0.25">
      <c r="A271" t="s">
        <v>25</v>
      </c>
      <c r="B271" t="s">
        <v>2330</v>
      </c>
      <c r="C271" t="s">
        <v>2331</v>
      </c>
    </row>
    <row r="272" spans="1:3" x14ac:dyDescent="0.25">
      <c r="A272" t="s">
        <v>25</v>
      </c>
      <c r="B272" t="s">
        <v>2332</v>
      </c>
      <c r="C272" t="s">
        <v>2332</v>
      </c>
    </row>
    <row r="273" spans="1:3" x14ac:dyDescent="0.25">
      <c r="A273" t="s">
        <v>176</v>
      </c>
      <c r="B273" t="s">
        <v>2333</v>
      </c>
      <c r="C273" t="s">
        <v>2334</v>
      </c>
    </row>
    <row r="274" spans="1:3" x14ac:dyDescent="0.25">
      <c r="A274" t="s">
        <v>141</v>
      </c>
      <c r="B274" t="s">
        <v>2335</v>
      </c>
      <c r="C274" t="s">
        <v>2335</v>
      </c>
    </row>
    <row r="275" spans="1:3" x14ac:dyDescent="0.25">
      <c r="A275" t="s">
        <v>94</v>
      </c>
      <c r="B275" t="s">
        <v>2336</v>
      </c>
      <c r="C275" t="s">
        <v>2337</v>
      </c>
    </row>
    <row r="276" spans="1:3" x14ac:dyDescent="0.25">
      <c r="A276" t="s">
        <v>94</v>
      </c>
      <c r="B276" t="s">
        <v>2338</v>
      </c>
      <c r="C276" t="s">
        <v>2338</v>
      </c>
    </row>
    <row r="277" spans="1:3" x14ac:dyDescent="0.25">
      <c r="A277" t="s">
        <v>48</v>
      </c>
      <c r="B277" t="s">
        <v>2339</v>
      </c>
      <c r="C277" t="s">
        <v>2339</v>
      </c>
    </row>
    <row r="278" spans="1:3" x14ac:dyDescent="0.25">
      <c r="A278" t="s">
        <v>141</v>
      </c>
      <c r="B278" t="s">
        <v>2340</v>
      </c>
      <c r="C278" t="s">
        <v>2340</v>
      </c>
    </row>
    <row r="279" spans="1:3" x14ac:dyDescent="0.25">
      <c r="A279" t="s">
        <v>141</v>
      </c>
      <c r="B279" t="s">
        <v>2341</v>
      </c>
      <c r="C279" t="s">
        <v>2341</v>
      </c>
    </row>
    <row r="280" spans="1:3" x14ac:dyDescent="0.25">
      <c r="A280" t="s">
        <v>78</v>
      </c>
      <c r="B280" t="s">
        <v>2342</v>
      </c>
      <c r="C280" t="s">
        <v>2342</v>
      </c>
    </row>
    <row r="281" spans="1:3" x14ac:dyDescent="0.25">
      <c r="A281" t="s">
        <v>83</v>
      </c>
      <c r="B281" t="s">
        <v>2343</v>
      </c>
      <c r="C281" t="s">
        <v>2344</v>
      </c>
    </row>
    <row r="282" spans="1:3" x14ac:dyDescent="0.25">
      <c r="A282" t="s">
        <v>164</v>
      </c>
      <c r="B282" t="s">
        <v>2345</v>
      </c>
      <c r="C282" t="s">
        <v>2346</v>
      </c>
    </row>
    <row r="283" spans="1:3" x14ac:dyDescent="0.25">
      <c r="A283" t="s">
        <v>83</v>
      </c>
      <c r="B283" t="s">
        <v>2347</v>
      </c>
      <c r="C283" t="s">
        <v>2347</v>
      </c>
    </row>
    <row r="284" spans="1:3" x14ac:dyDescent="0.25">
      <c r="A284" t="s">
        <v>48</v>
      </c>
      <c r="B284" t="s">
        <v>2348</v>
      </c>
      <c r="C284" t="s">
        <v>2349</v>
      </c>
    </row>
    <row r="285" spans="1:3" x14ac:dyDescent="0.25">
      <c r="A285" t="s">
        <v>25</v>
      </c>
      <c r="B285" t="s">
        <v>2350</v>
      </c>
      <c r="C285" t="s">
        <v>2350</v>
      </c>
    </row>
    <row r="286" spans="1:3" x14ac:dyDescent="0.25">
      <c r="A286" t="s">
        <v>25</v>
      </c>
      <c r="B286" t="s">
        <v>2351</v>
      </c>
      <c r="C286" t="s">
        <v>2351</v>
      </c>
    </row>
    <row r="287" spans="1:3" x14ac:dyDescent="0.25">
      <c r="A287" t="s">
        <v>25</v>
      </c>
      <c r="B287" t="s">
        <v>2352</v>
      </c>
      <c r="C287" t="s">
        <v>2352</v>
      </c>
    </row>
    <row r="288" spans="1:3" x14ac:dyDescent="0.25">
      <c r="A288" t="s">
        <v>78</v>
      </c>
      <c r="B288" t="s">
        <v>2353</v>
      </c>
      <c r="C288" t="s">
        <v>2353</v>
      </c>
    </row>
    <row r="289" spans="1:3" x14ac:dyDescent="0.25">
      <c r="A289" t="s">
        <v>48</v>
      </c>
      <c r="B289" t="s">
        <v>2354</v>
      </c>
      <c r="C289" t="s">
        <v>2354</v>
      </c>
    </row>
    <row r="290" spans="1:3" x14ac:dyDescent="0.25">
      <c r="A290" t="s">
        <v>48</v>
      </c>
      <c r="B290" t="s">
        <v>2355</v>
      </c>
      <c r="C290" t="s">
        <v>2355</v>
      </c>
    </row>
    <row r="291" spans="1:3" x14ac:dyDescent="0.25">
      <c r="A291" t="s">
        <v>83</v>
      </c>
      <c r="B291" t="s">
        <v>2356</v>
      </c>
      <c r="C291" t="s">
        <v>2357</v>
      </c>
    </row>
    <row r="292" spans="1:3" x14ac:dyDescent="0.25">
      <c r="A292" t="s">
        <v>48</v>
      </c>
      <c r="B292" t="s">
        <v>2358</v>
      </c>
      <c r="C292" t="s">
        <v>2359</v>
      </c>
    </row>
    <row r="293" spans="1:3" x14ac:dyDescent="0.25">
      <c r="A293" t="s">
        <v>25</v>
      </c>
      <c r="B293" t="s">
        <v>2360</v>
      </c>
      <c r="C293" t="s">
        <v>2360</v>
      </c>
    </row>
    <row r="294" spans="1:3" x14ac:dyDescent="0.25">
      <c r="A294" t="s">
        <v>83</v>
      </c>
      <c r="B294" t="s">
        <v>2361</v>
      </c>
      <c r="C294" t="s">
        <v>2361</v>
      </c>
    </row>
    <row r="295" spans="1:3" x14ac:dyDescent="0.25">
      <c r="A295" t="s">
        <v>83</v>
      </c>
      <c r="B295" t="s">
        <v>2362</v>
      </c>
      <c r="C295" t="s">
        <v>2362</v>
      </c>
    </row>
    <row r="296" spans="1:3" x14ac:dyDescent="0.25">
      <c r="A296" t="s">
        <v>83</v>
      </c>
      <c r="B296" t="s">
        <v>2363</v>
      </c>
      <c r="C296" t="s">
        <v>2363</v>
      </c>
    </row>
    <row r="297" spans="1:3" x14ac:dyDescent="0.25">
      <c r="A297" t="s">
        <v>83</v>
      </c>
      <c r="B297" t="s">
        <v>2364</v>
      </c>
      <c r="C297" t="s">
        <v>2364</v>
      </c>
    </row>
    <row r="298" spans="1:3" x14ac:dyDescent="0.25">
      <c r="A298" t="s">
        <v>83</v>
      </c>
      <c r="B298" t="s">
        <v>2365</v>
      </c>
      <c r="C298" t="s">
        <v>2365</v>
      </c>
    </row>
    <row r="299" spans="1:3" x14ac:dyDescent="0.25">
      <c r="A299" t="s">
        <v>83</v>
      </c>
      <c r="B299" t="s">
        <v>2366</v>
      </c>
      <c r="C299" t="s">
        <v>2366</v>
      </c>
    </row>
    <row r="300" spans="1:3" x14ac:dyDescent="0.25">
      <c r="A300" t="s">
        <v>164</v>
      </c>
      <c r="B300" t="s">
        <v>2367</v>
      </c>
      <c r="C300" t="s">
        <v>2367</v>
      </c>
    </row>
    <row r="301" spans="1:3" x14ac:dyDescent="0.25">
      <c r="A301" t="s">
        <v>164</v>
      </c>
      <c r="B301" t="s">
        <v>2368</v>
      </c>
      <c r="C301" t="s">
        <v>2368</v>
      </c>
    </row>
    <row r="302" spans="1:3" x14ac:dyDescent="0.25">
      <c r="A302" t="s">
        <v>164</v>
      </c>
      <c r="B302" t="s">
        <v>2369</v>
      </c>
      <c r="C302" t="s">
        <v>2369</v>
      </c>
    </row>
    <row r="303" spans="1:3" x14ac:dyDescent="0.25">
      <c r="A303" t="s">
        <v>83</v>
      </c>
      <c r="B303" t="s">
        <v>2370</v>
      </c>
      <c r="C303" t="s">
        <v>2371</v>
      </c>
    </row>
    <row r="304" spans="1:3" x14ac:dyDescent="0.25">
      <c r="A304" t="s">
        <v>164</v>
      </c>
      <c r="B304" t="s">
        <v>2372</v>
      </c>
      <c r="C304" t="s">
        <v>2373</v>
      </c>
    </row>
    <row r="305" spans="1:3" x14ac:dyDescent="0.25">
      <c r="A305" t="s">
        <v>164</v>
      </c>
      <c r="B305" t="s">
        <v>2374</v>
      </c>
      <c r="C305" t="s">
        <v>2375</v>
      </c>
    </row>
    <row r="306" spans="1:3" x14ac:dyDescent="0.25">
      <c r="A306" t="s">
        <v>164</v>
      </c>
      <c r="B306" t="s">
        <v>2376</v>
      </c>
      <c r="C306" t="s">
        <v>2377</v>
      </c>
    </row>
    <row r="307" spans="1:3" x14ac:dyDescent="0.25">
      <c r="A307" t="s">
        <v>94</v>
      </c>
      <c r="B307" t="s">
        <v>2378</v>
      </c>
      <c r="C307" t="s">
        <v>2378</v>
      </c>
    </row>
    <row r="308" spans="1:3" x14ac:dyDescent="0.25">
      <c r="A308" t="s">
        <v>214</v>
      </c>
      <c r="B308" t="s">
        <v>2379</v>
      </c>
      <c r="C308" t="s">
        <v>2380</v>
      </c>
    </row>
    <row r="309" spans="1:3" x14ac:dyDescent="0.25">
      <c r="A309" t="s">
        <v>164</v>
      </c>
      <c r="B309" t="s">
        <v>2381</v>
      </c>
      <c r="C309" t="s">
        <v>2381</v>
      </c>
    </row>
    <row r="310" spans="1:3" x14ac:dyDescent="0.25">
      <c r="A310" t="s">
        <v>78</v>
      </c>
      <c r="B310" t="s">
        <v>2382</v>
      </c>
      <c r="C310" t="s">
        <v>2382</v>
      </c>
    </row>
    <row r="311" spans="1:3" x14ac:dyDescent="0.25">
      <c r="A311" t="s">
        <v>214</v>
      </c>
      <c r="B311" t="s">
        <v>2383</v>
      </c>
      <c r="C311" t="s">
        <v>2384</v>
      </c>
    </row>
    <row r="312" spans="1:3" x14ac:dyDescent="0.25">
      <c r="A312" t="s">
        <v>176</v>
      </c>
      <c r="B312" t="s">
        <v>2385</v>
      </c>
      <c r="C312" t="s">
        <v>2386</v>
      </c>
    </row>
    <row r="313" spans="1:3" x14ac:dyDescent="0.25">
      <c r="A313" t="s">
        <v>117</v>
      </c>
      <c r="B313" t="s">
        <v>2387</v>
      </c>
      <c r="C313" t="s">
        <v>2387</v>
      </c>
    </row>
    <row r="314" spans="1:3" x14ac:dyDescent="0.25">
      <c r="A314" t="s">
        <v>176</v>
      </c>
      <c r="B314" t="s">
        <v>2388</v>
      </c>
      <c r="C314" t="s">
        <v>2389</v>
      </c>
    </row>
    <row r="315" spans="1:3" x14ac:dyDescent="0.25">
      <c r="A315" t="s">
        <v>117</v>
      </c>
      <c r="B315" t="s">
        <v>2390</v>
      </c>
      <c r="C315" t="s">
        <v>2390</v>
      </c>
    </row>
    <row r="316" spans="1:3" x14ac:dyDescent="0.25">
      <c r="A316" t="s">
        <v>185</v>
      </c>
      <c r="B316" t="s">
        <v>2391</v>
      </c>
      <c r="C316" t="s">
        <v>2391</v>
      </c>
    </row>
    <row r="317" spans="1:3" x14ac:dyDescent="0.25">
      <c r="A317" t="s">
        <v>25</v>
      </c>
      <c r="B317" t="s">
        <v>2392</v>
      </c>
      <c r="C317" t="s">
        <v>2392</v>
      </c>
    </row>
    <row r="318" spans="1:3" x14ac:dyDescent="0.25">
      <c r="A318" t="s">
        <v>25</v>
      </c>
      <c r="B318" t="s">
        <v>2393</v>
      </c>
      <c r="C318" t="s">
        <v>2393</v>
      </c>
    </row>
    <row r="319" spans="1:3" x14ac:dyDescent="0.25">
      <c r="A319" t="s">
        <v>25</v>
      </c>
      <c r="B319" t="s">
        <v>2394</v>
      </c>
      <c r="C319" t="s">
        <v>2395</v>
      </c>
    </row>
    <row r="320" spans="1:3" x14ac:dyDescent="0.25">
      <c r="A320" t="s">
        <v>135</v>
      </c>
      <c r="B320" t="s">
        <v>2396</v>
      </c>
      <c r="C320" t="s">
        <v>2397</v>
      </c>
    </row>
    <row r="321" spans="1:3" x14ac:dyDescent="0.25">
      <c r="A321" t="s">
        <v>135</v>
      </c>
      <c r="B321" t="s">
        <v>2398</v>
      </c>
      <c r="C321" t="s">
        <v>2399</v>
      </c>
    </row>
    <row r="322" spans="1:3" x14ac:dyDescent="0.25">
      <c r="A322" t="s">
        <v>135</v>
      </c>
      <c r="B322" t="s">
        <v>2400</v>
      </c>
      <c r="C322" t="s">
        <v>2401</v>
      </c>
    </row>
    <row r="323" spans="1:3" x14ac:dyDescent="0.25">
      <c r="A323" t="s">
        <v>117</v>
      </c>
      <c r="B323" t="s">
        <v>2402</v>
      </c>
      <c r="C323" t="s">
        <v>2403</v>
      </c>
    </row>
    <row r="324" spans="1:3" x14ac:dyDescent="0.25">
      <c r="A324" t="s">
        <v>117</v>
      </c>
      <c r="B324" t="s">
        <v>2404</v>
      </c>
      <c r="C324" t="s">
        <v>2405</v>
      </c>
    </row>
    <row r="325" spans="1:3" x14ac:dyDescent="0.25">
      <c r="A325" t="s">
        <v>117</v>
      </c>
      <c r="B325" t="s">
        <v>2406</v>
      </c>
      <c r="C325" t="s">
        <v>2407</v>
      </c>
    </row>
    <row r="326" spans="1:3" x14ac:dyDescent="0.25">
      <c r="A326" t="s">
        <v>118</v>
      </c>
      <c r="B326" t="s">
        <v>2408</v>
      </c>
      <c r="C326" t="s">
        <v>2409</v>
      </c>
    </row>
    <row r="327" spans="1:3" x14ac:dyDescent="0.25">
      <c r="A327" t="s">
        <v>161</v>
      </c>
      <c r="B327" t="s">
        <v>2410</v>
      </c>
      <c r="C327" t="s">
        <v>2410</v>
      </c>
    </row>
    <row r="328" spans="1:3" x14ac:dyDescent="0.25">
      <c r="A328" t="s">
        <v>141</v>
      </c>
      <c r="B328" t="s">
        <v>2411</v>
      </c>
      <c r="C328" t="s">
        <v>2412</v>
      </c>
    </row>
    <row r="329" spans="1:3" x14ac:dyDescent="0.25">
      <c r="A329" t="s">
        <v>164</v>
      </c>
      <c r="B329" t="s">
        <v>2413</v>
      </c>
      <c r="C329" t="s">
        <v>2414</v>
      </c>
    </row>
    <row r="330" spans="1:3" x14ac:dyDescent="0.25">
      <c r="A330" t="s">
        <v>164</v>
      </c>
      <c r="B330" t="s">
        <v>2415</v>
      </c>
      <c r="C330" t="s">
        <v>2416</v>
      </c>
    </row>
    <row r="331" spans="1:3" x14ac:dyDescent="0.25">
      <c r="A331" t="s">
        <v>118</v>
      </c>
      <c r="B331" t="s">
        <v>2417</v>
      </c>
      <c r="C331" t="s">
        <v>2418</v>
      </c>
    </row>
    <row r="332" spans="1:3" x14ac:dyDescent="0.25">
      <c r="A332" t="s">
        <v>118</v>
      </c>
      <c r="B332" t="s">
        <v>2419</v>
      </c>
      <c r="C332" t="s">
        <v>2419</v>
      </c>
    </row>
    <row r="333" spans="1:3" x14ac:dyDescent="0.25">
      <c r="A333" t="s">
        <v>118</v>
      </c>
      <c r="B333" t="s">
        <v>2420</v>
      </c>
      <c r="C333" t="s">
        <v>2420</v>
      </c>
    </row>
    <row r="334" spans="1:3" x14ac:dyDescent="0.25">
      <c r="A334" t="s">
        <v>118</v>
      </c>
      <c r="B334" t="s">
        <v>2421</v>
      </c>
      <c r="C334" t="s">
        <v>2422</v>
      </c>
    </row>
    <row r="335" spans="1:3" x14ac:dyDescent="0.25">
      <c r="A335" t="s">
        <v>90</v>
      </c>
      <c r="B335" t="s">
        <v>2423</v>
      </c>
      <c r="C335" t="s">
        <v>2424</v>
      </c>
    </row>
    <row r="336" spans="1:3" x14ac:dyDescent="0.25">
      <c r="A336" t="s">
        <v>90</v>
      </c>
      <c r="B336" t="s">
        <v>2425</v>
      </c>
      <c r="C336" t="s">
        <v>2425</v>
      </c>
    </row>
    <row r="337" spans="1:3" x14ac:dyDescent="0.25">
      <c r="A337" t="s">
        <v>176</v>
      </c>
      <c r="B337" t="s">
        <v>2426</v>
      </c>
      <c r="C337" t="s">
        <v>2427</v>
      </c>
    </row>
    <row r="338" spans="1:3" x14ac:dyDescent="0.25">
      <c r="A338" t="s">
        <v>70</v>
      </c>
      <c r="B338" t="s">
        <v>2428</v>
      </c>
      <c r="C338" t="s">
        <v>2429</v>
      </c>
    </row>
    <row r="339" spans="1:3" x14ac:dyDescent="0.25">
      <c r="A339" t="s">
        <v>70</v>
      </c>
      <c r="B339" t="s">
        <v>2430</v>
      </c>
      <c r="C339" t="s">
        <v>2431</v>
      </c>
    </row>
    <row r="340" spans="1:3" x14ac:dyDescent="0.25">
      <c r="A340" t="s">
        <v>94</v>
      </c>
      <c r="B340" t="s">
        <v>2432</v>
      </c>
      <c r="C340" t="s">
        <v>2432</v>
      </c>
    </row>
    <row r="341" spans="1:3" x14ac:dyDescent="0.25">
      <c r="A341" t="s">
        <v>70</v>
      </c>
      <c r="B341" t="s">
        <v>2433</v>
      </c>
      <c r="C341" t="s">
        <v>2433</v>
      </c>
    </row>
    <row r="342" spans="1:3" x14ac:dyDescent="0.25">
      <c r="A342" t="s">
        <v>214</v>
      </c>
      <c r="B342" t="s">
        <v>2434</v>
      </c>
      <c r="C342" t="s">
        <v>2847</v>
      </c>
    </row>
    <row r="343" spans="1:3" x14ac:dyDescent="0.25">
      <c r="A343" t="s">
        <v>214</v>
      </c>
      <c r="B343" t="s">
        <v>2436</v>
      </c>
      <c r="C343" t="s">
        <v>2437</v>
      </c>
    </row>
    <row r="344" spans="1:3" x14ac:dyDescent="0.25">
      <c r="A344" t="s">
        <v>214</v>
      </c>
      <c r="B344" t="s">
        <v>2438</v>
      </c>
      <c r="C344" t="s">
        <v>2439</v>
      </c>
    </row>
    <row r="345" spans="1:3" x14ac:dyDescent="0.25">
      <c r="A345" t="s">
        <v>78</v>
      </c>
      <c r="B345" t="s">
        <v>2440</v>
      </c>
      <c r="C345" t="s">
        <v>2440</v>
      </c>
    </row>
    <row r="346" spans="1:3" x14ac:dyDescent="0.25">
      <c r="A346" t="s">
        <v>78</v>
      </c>
      <c r="B346" t="s">
        <v>2441</v>
      </c>
      <c r="C346" t="s">
        <v>2441</v>
      </c>
    </row>
    <row r="347" spans="1:3" x14ac:dyDescent="0.25">
      <c r="A347" t="s">
        <v>214</v>
      </c>
      <c r="B347" t="s">
        <v>2442</v>
      </c>
      <c r="C347" t="s">
        <v>2442</v>
      </c>
    </row>
    <row r="348" spans="1:3" x14ac:dyDescent="0.25">
      <c r="A348" t="s">
        <v>94</v>
      </c>
      <c r="B348" t="s">
        <v>2443</v>
      </c>
      <c r="C348" t="s">
        <v>2444</v>
      </c>
    </row>
    <row r="349" spans="1:3" x14ac:dyDescent="0.25">
      <c r="A349" t="s">
        <v>141</v>
      </c>
      <c r="B349" t="s">
        <v>2445</v>
      </c>
      <c r="C349" t="s">
        <v>2446</v>
      </c>
    </row>
    <row r="350" spans="1:3" x14ac:dyDescent="0.25">
      <c r="A350" t="s">
        <v>141</v>
      </c>
      <c r="B350" t="s">
        <v>2447</v>
      </c>
      <c r="C350" t="s">
        <v>2448</v>
      </c>
    </row>
    <row r="351" spans="1:3" x14ac:dyDescent="0.25">
      <c r="A351" t="s">
        <v>125</v>
      </c>
      <c r="B351" t="s">
        <v>2449</v>
      </c>
      <c r="C351" t="s">
        <v>2848</v>
      </c>
    </row>
    <row r="352" spans="1:3" x14ac:dyDescent="0.25">
      <c r="A352" t="s">
        <v>214</v>
      </c>
      <c r="B352" t="s">
        <v>2451</v>
      </c>
      <c r="C352" t="s">
        <v>2452</v>
      </c>
    </row>
    <row r="353" spans="1:3" x14ac:dyDescent="0.25">
      <c r="A353" t="s">
        <v>214</v>
      </c>
      <c r="B353" t="s">
        <v>2453</v>
      </c>
      <c r="C353" t="s">
        <v>2454</v>
      </c>
    </row>
    <row r="354" spans="1:3" x14ac:dyDescent="0.25">
      <c r="A354" t="s">
        <v>48</v>
      </c>
      <c r="B354" t="s">
        <v>2455</v>
      </c>
      <c r="C354" t="s">
        <v>2455</v>
      </c>
    </row>
    <row r="355" spans="1:3" x14ac:dyDescent="0.25">
      <c r="A355" t="s">
        <v>141</v>
      </c>
      <c r="B355" t="s">
        <v>2456</v>
      </c>
      <c r="C355" t="s">
        <v>2457</v>
      </c>
    </row>
    <row r="356" spans="1:3" x14ac:dyDescent="0.25">
      <c r="A356" t="s">
        <v>94</v>
      </c>
      <c r="B356" t="s">
        <v>2458</v>
      </c>
      <c r="C356" t="s">
        <v>2458</v>
      </c>
    </row>
    <row r="357" spans="1:3" x14ac:dyDescent="0.25">
      <c r="A357" t="s">
        <v>214</v>
      </c>
      <c r="B357" t="s">
        <v>2459</v>
      </c>
      <c r="C357" t="s">
        <v>2459</v>
      </c>
    </row>
    <row r="358" spans="1:3" x14ac:dyDescent="0.25">
      <c r="A358" t="s">
        <v>48</v>
      </c>
      <c r="B358" t="s">
        <v>2460</v>
      </c>
      <c r="C358" t="s">
        <v>2460</v>
      </c>
    </row>
    <row r="359" spans="1:3" x14ac:dyDescent="0.25">
      <c r="A359" t="s">
        <v>48</v>
      </c>
      <c r="B359" t="s">
        <v>2461</v>
      </c>
      <c r="C359" t="s">
        <v>2461</v>
      </c>
    </row>
    <row r="360" spans="1:3" x14ac:dyDescent="0.25">
      <c r="A360" t="s">
        <v>135</v>
      </c>
      <c r="B360" t="s">
        <v>2462</v>
      </c>
      <c r="C360" t="s">
        <v>2463</v>
      </c>
    </row>
    <row r="361" spans="1:3" x14ac:dyDescent="0.25">
      <c r="A361" t="s">
        <v>94</v>
      </c>
      <c r="B361" t="s">
        <v>2464</v>
      </c>
      <c r="C361" t="s">
        <v>2464</v>
      </c>
    </row>
    <row r="362" spans="1:3" x14ac:dyDescent="0.25">
      <c r="A362" t="s">
        <v>94</v>
      </c>
      <c r="B362" t="s">
        <v>2465</v>
      </c>
      <c r="C362" t="s">
        <v>2465</v>
      </c>
    </row>
    <row r="363" spans="1:3" x14ac:dyDescent="0.25">
      <c r="A363" t="s">
        <v>185</v>
      </c>
      <c r="B363" t="s">
        <v>2466</v>
      </c>
      <c r="C363" t="s">
        <v>2466</v>
      </c>
    </row>
    <row r="364" spans="1:3" x14ac:dyDescent="0.25">
      <c r="A364" t="s">
        <v>48</v>
      </c>
      <c r="B364" t="s">
        <v>2467</v>
      </c>
      <c r="C364" t="s">
        <v>2467</v>
      </c>
    </row>
    <row r="365" spans="1:3" x14ac:dyDescent="0.25">
      <c r="A365" t="s">
        <v>118</v>
      </c>
      <c r="B365" t="s">
        <v>2468</v>
      </c>
      <c r="C365" t="s">
        <v>2468</v>
      </c>
    </row>
    <row r="366" spans="1:3" x14ac:dyDescent="0.25">
      <c r="A366" t="s">
        <v>90</v>
      </c>
      <c r="B366" t="s">
        <v>2469</v>
      </c>
      <c r="C366" t="s">
        <v>2470</v>
      </c>
    </row>
    <row r="367" spans="1:3" x14ac:dyDescent="0.25">
      <c r="A367" t="s">
        <v>90</v>
      </c>
      <c r="B367" t="s">
        <v>2471</v>
      </c>
      <c r="C367" t="s">
        <v>2472</v>
      </c>
    </row>
    <row r="368" spans="1:3" x14ac:dyDescent="0.25">
      <c r="A368" t="s">
        <v>90</v>
      </c>
      <c r="B368" t="s">
        <v>2473</v>
      </c>
      <c r="C368" t="s">
        <v>2474</v>
      </c>
    </row>
    <row r="369" spans="1:3" x14ac:dyDescent="0.25">
      <c r="A369" t="s">
        <v>90</v>
      </c>
      <c r="B369" t="s">
        <v>2475</v>
      </c>
      <c r="C369" t="s">
        <v>2476</v>
      </c>
    </row>
    <row r="370" spans="1:3" x14ac:dyDescent="0.25">
      <c r="A370" t="s">
        <v>83</v>
      </c>
      <c r="B370" t="s">
        <v>2477</v>
      </c>
      <c r="C370" t="s">
        <v>2477</v>
      </c>
    </row>
    <row r="371" spans="1:3" x14ac:dyDescent="0.25">
      <c r="A371" t="s">
        <v>83</v>
      </c>
      <c r="B371" t="s">
        <v>2478</v>
      </c>
      <c r="C371" t="s">
        <v>2478</v>
      </c>
    </row>
    <row r="372" spans="1:3" x14ac:dyDescent="0.25">
      <c r="A372" t="s">
        <v>83</v>
      </c>
      <c r="B372" t="s">
        <v>2479</v>
      </c>
      <c r="C372" t="s">
        <v>2479</v>
      </c>
    </row>
    <row r="373" spans="1:3" x14ac:dyDescent="0.25">
      <c r="A373" t="s">
        <v>164</v>
      </c>
      <c r="B373" t="s">
        <v>2480</v>
      </c>
      <c r="C373" t="s">
        <v>2480</v>
      </c>
    </row>
    <row r="374" spans="1:3" x14ac:dyDescent="0.25">
      <c r="A374" t="s">
        <v>164</v>
      </c>
      <c r="B374" t="s">
        <v>2481</v>
      </c>
      <c r="C374" t="s">
        <v>2481</v>
      </c>
    </row>
    <row r="375" spans="1:3" x14ac:dyDescent="0.25">
      <c r="A375" t="s">
        <v>117</v>
      </c>
      <c r="B375" t="s">
        <v>2482</v>
      </c>
      <c r="C375" t="s">
        <v>2482</v>
      </c>
    </row>
    <row r="376" spans="1:3" x14ac:dyDescent="0.25">
      <c r="A376" t="s">
        <v>70</v>
      </c>
      <c r="B376" t="s">
        <v>2483</v>
      </c>
      <c r="C376" t="s">
        <v>2483</v>
      </c>
    </row>
    <row r="377" spans="1:3" x14ac:dyDescent="0.25">
      <c r="A377" t="s">
        <v>70</v>
      </c>
      <c r="B377" t="s">
        <v>2484</v>
      </c>
      <c r="C377" t="s">
        <v>2484</v>
      </c>
    </row>
    <row r="378" spans="1:3" x14ac:dyDescent="0.25">
      <c r="A378" t="s">
        <v>83</v>
      </c>
      <c r="B378" t="s">
        <v>2485</v>
      </c>
      <c r="C378" t="s">
        <v>2485</v>
      </c>
    </row>
    <row r="379" spans="1:3" x14ac:dyDescent="0.25">
      <c r="A379" t="s">
        <v>117</v>
      </c>
      <c r="B379" t="s">
        <v>2486</v>
      </c>
      <c r="C379" t="s">
        <v>2486</v>
      </c>
    </row>
    <row r="380" spans="1:3" x14ac:dyDescent="0.25">
      <c r="A380" t="s">
        <v>117</v>
      </c>
      <c r="B380" t="s">
        <v>2487</v>
      </c>
      <c r="C380" t="s">
        <v>2488</v>
      </c>
    </row>
    <row r="381" spans="1:3" x14ac:dyDescent="0.25">
      <c r="A381" t="s">
        <v>117</v>
      </c>
      <c r="B381" t="s">
        <v>2489</v>
      </c>
      <c r="C381" t="s">
        <v>2490</v>
      </c>
    </row>
    <row r="382" spans="1:3" x14ac:dyDescent="0.25">
      <c r="A382" t="s">
        <v>117</v>
      </c>
      <c r="B382" t="s">
        <v>2491</v>
      </c>
      <c r="C382" t="s">
        <v>2492</v>
      </c>
    </row>
    <row r="383" spans="1:3" x14ac:dyDescent="0.25">
      <c r="A383" t="s">
        <v>125</v>
      </c>
      <c r="B383" t="s">
        <v>2493</v>
      </c>
      <c r="C383" t="s">
        <v>2494</v>
      </c>
    </row>
    <row r="384" spans="1:3" x14ac:dyDescent="0.25">
      <c r="A384" t="s">
        <v>48</v>
      </c>
      <c r="B384" t="s">
        <v>2495</v>
      </c>
      <c r="C384" t="s">
        <v>2496</v>
      </c>
    </row>
    <row r="385" spans="1:3" x14ac:dyDescent="0.25">
      <c r="A385" t="s">
        <v>48</v>
      </c>
      <c r="B385" t="s">
        <v>2497</v>
      </c>
      <c r="C385" t="s">
        <v>2498</v>
      </c>
    </row>
    <row r="386" spans="1:3" x14ac:dyDescent="0.25">
      <c r="A386" t="s">
        <v>141</v>
      </c>
      <c r="B386" t="s">
        <v>2499</v>
      </c>
      <c r="C386" t="s">
        <v>2500</v>
      </c>
    </row>
    <row r="387" spans="1:3" x14ac:dyDescent="0.25">
      <c r="A387" t="s">
        <v>159</v>
      </c>
      <c r="B387" t="s">
        <v>572</v>
      </c>
      <c r="C387" t="s">
        <v>573</v>
      </c>
    </row>
    <row r="388" spans="1:3" x14ac:dyDescent="0.25">
      <c r="A388" t="s">
        <v>159</v>
      </c>
      <c r="B388" t="s">
        <v>2501</v>
      </c>
      <c r="C388" t="s">
        <v>2502</v>
      </c>
    </row>
    <row r="389" spans="1:3" x14ac:dyDescent="0.25">
      <c r="A389" t="s">
        <v>25</v>
      </c>
      <c r="B389" t="s">
        <v>2503</v>
      </c>
      <c r="C389" t="s">
        <v>2503</v>
      </c>
    </row>
    <row r="390" spans="1:3" x14ac:dyDescent="0.25">
      <c r="A390" t="s">
        <v>25</v>
      </c>
      <c r="B390" t="s">
        <v>2504</v>
      </c>
      <c r="C390" t="s">
        <v>2504</v>
      </c>
    </row>
    <row r="391" spans="1:3" x14ac:dyDescent="0.25">
      <c r="A391" t="s">
        <v>2505</v>
      </c>
      <c r="B391" t="s">
        <v>2506</v>
      </c>
      <c r="C391" t="s">
        <v>2506</v>
      </c>
    </row>
    <row r="392" spans="1:3" x14ac:dyDescent="0.25">
      <c r="A392" t="s">
        <v>141</v>
      </c>
      <c r="B392" t="s">
        <v>2507</v>
      </c>
      <c r="C392" t="s">
        <v>2507</v>
      </c>
    </row>
    <row r="393" spans="1:3" x14ac:dyDescent="0.25">
      <c r="A393" t="s">
        <v>117</v>
      </c>
      <c r="B393" t="s">
        <v>2508</v>
      </c>
      <c r="C393" t="s">
        <v>2509</v>
      </c>
    </row>
    <row r="394" spans="1:3" x14ac:dyDescent="0.25">
      <c r="A394" t="s">
        <v>141</v>
      </c>
      <c r="B394" t="s">
        <v>574</v>
      </c>
      <c r="C394" t="s">
        <v>575</v>
      </c>
    </row>
    <row r="395" spans="1:3" x14ac:dyDescent="0.25">
      <c r="A395" t="s">
        <v>152</v>
      </c>
      <c r="B395" t="s">
        <v>576</v>
      </c>
      <c r="C395" t="s">
        <v>576</v>
      </c>
    </row>
    <row r="396" spans="1:3" x14ac:dyDescent="0.25">
      <c r="A396" t="s">
        <v>117</v>
      </c>
      <c r="B396" t="s">
        <v>2510</v>
      </c>
      <c r="C396" t="s">
        <v>2511</v>
      </c>
    </row>
    <row r="397" spans="1:3" x14ac:dyDescent="0.25">
      <c r="A397" t="s">
        <v>117</v>
      </c>
      <c r="B397" t="s">
        <v>577</v>
      </c>
      <c r="C397" t="s">
        <v>578</v>
      </c>
    </row>
    <row r="398" spans="1:3" x14ac:dyDescent="0.25">
      <c r="A398" t="s">
        <v>117</v>
      </c>
      <c r="B398" t="s">
        <v>2512</v>
      </c>
      <c r="C398" t="s">
        <v>2513</v>
      </c>
    </row>
    <row r="399" spans="1:3" x14ac:dyDescent="0.25">
      <c r="A399" t="s">
        <v>214</v>
      </c>
      <c r="B399" t="s">
        <v>2514</v>
      </c>
      <c r="C399" t="s">
        <v>2515</v>
      </c>
    </row>
    <row r="400" spans="1:3" x14ac:dyDescent="0.25">
      <c r="A400" t="s">
        <v>141</v>
      </c>
      <c r="B400" t="s">
        <v>2516</v>
      </c>
      <c r="C400" t="s">
        <v>2516</v>
      </c>
    </row>
    <row r="401" spans="1:3" x14ac:dyDescent="0.25">
      <c r="A401" t="s">
        <v>141</v>
      </c>
      <c r="B401" t="s">
        <v>579</v>
      </c>
      <c r="C401" t="s">
        <v>579</v>
      </c>
    </row>
    <row r="402" spans="1:3" x14ac:dyDescent="0.25">
      <c r="A402" t="s">
        <v>83</v>
      </c>
      <c r="B402" t="s">
        <v>2517</v>
      </c>
      <c r="C402" t="s">
        <v>2518</v>
      </c>
    </row>
    <row r="403" spans="1:3" x14ac:dyDescent="0.25">
      <c r="A403" t="s">
        <v>83</v>
      </c>
      <c r="B403" t="s">
        <v>2519</v>
      </c>
      <c r="C403" t="s">
        <v>2520</v>
      </c>
    </row>
    <row r="404" spans="1:3" x14ac:dyDescent="0.25">
      <c r="A404" t="s">
        <v>83</v>
      </c>
      <c r="B404" t="s">
        <v>2521</v>
      </c>
      <c r="C404" t="s">
        <v>2522</v>
      </c>
    </row>
    <row r="405" spans="1:3" x14ac:dyDescent="0.25">
      <c r="A405" t="s">
        <v>83</v>
      </c>
      <c r="B405" t="s">
        <v>2523</v>
      </c>
      <c r="C405" t="s">
        <v>2524</v>
      </c>
    </row>
    <row r="406" spans="1:3" x14ac:dyDescent="0.25">
      <c r="A406" t="s">
        <v>83</v>
      </c>
      <c r="B406" t="s">
        <v>2525</v>
      </c>
      <c r="C406" t="s">
        <v>2526</v>
      </c>
    </row>
    <row r="407" spans="1:3" x14ac:dyDescent="0.25">
      <c r="A407" t="s">
        <v>83</v>
      </c>
      <c r="B407" t="s">
        <v>2527</v>
      </c>
      <c r="C407" t="s">
        <v>2528</v>
      </c>
    </row>
    <row r="408" spans="1:3" x14ac:dyDescent="0.25">
      <c r="A408" t="s">
        <v>118</v>
      </c>
      <c r="B408" t="s">
        <v>2529</v>
      </c>
      <c r="C408" t="s">
        <v>2529</v>
      </c>
    </row>
    <row r="409" spans="1:3" x14ac:dyDescent="0.25">
      <c r="A409" t="s">
        <v>118</v>
      </c>
      <c r="B409" t="s">
        <v>2530</v>
      </c>
      <c r="C409" t="s">
        <v>2530</v>
      </c>
    </row>
    <row r="410" spans="1:3" x14ac:dyDescent="0.25">
      <c r="A410" t="s">
        <v>83</v>
      </c>
      <c r="B410" t="s">
        <v>2531</v>
      </c>
      <c r="C410" t="s">
        <v>2531</v>
      </c>
    </row>
    <row r="411" spans="1:3" x14ac:dyDescent="0.25">
      <c r="A411" t="s">
        <v>141</v>
      </c>
      <c r="B411" t="s">
        <v>2532</v>
      </c>
      <c r="C411" t="s">
        <v>2532</v>
      </c>
    </row>
    <row r="412" spans="1:3" x14ac:dyDescent="0.25">
      <c r="A412" t="s">
        <v>141</v>
      </c>
      <c r="B412" t="s">
        <v>580</v>
      </c>
      <c r="C412" t="s">
        <v>580</v>
      </c>
    </row>
    <row r="413" spans="1:3" x14ac:dyDescent="0.25">
      <c r="A413" t="s">
        <v>25</v>
      </c>
      <c r="B413" t="s">
        <v>2533</v>
      </c>
      <c r="C413" t="s">
        <v>2533</v>
      </c>
    </row>
    <row r="414" spans="1:3" x14ac:dyDescent="0.25">
      <c r="A414" t="s">
        <v>25</v>
      </c>
      <c r="B414" t="s">
        <v>2534</v>
      </c>
      <c r="C414" t="s">
        <v>2534</v>
      </c>
    </row>
    <row r="415" spans="1:3" x14ac:dyDescent="0.25">
      <c r="A415" t="s">
        <v>25</v>
      </c>
      <c r="B415" t="s">
        <v>2535</v>
      </c>
      <c r="C415" t="s">
        <v>2535</v>
      </c>
    </row>
    <row r="416" spans="1:3" x14ac:dyDescent="0.25">
      <c r="A416" t="s">
        <v>25</v>
      </c>
      <c r="B416" t="s">
        <v>2536</v>
      </c>
      <c r="C416" t="s">
        <v>2536</v>
      </c>
    </row>
    <row r="417" spans="1:3" x14ac:dyDescent="0.25">
      <c r="A417" t="s">
        <v>164</v>
      </c>
      <c r="B417" t="s">
        <v>2537</v>
      </c>
      <c r="C417" t="s">
        <v>2537</v>
      </c>
    </row>
    <row r="418" spans="1:3" x14ac:dyDescent="0.25">
      <c r="A418" t="s">
        <v>70</v>
      </c>
      <c r="B418" t="s">
        <v>2538</v>
      </c>
      <c r="C418" t="s">
        <v>2538</v>
      </c>
    </row>
    <row r="419" spans="1:3" x14ac:dyDescent="0.25">
      <c r="A419" t="s">
        <v>70</v>
      </c>
      <c r="B419" t="s">
        <v>581</v>
      </c>
      <c r="C419" t="s">
        <v>581</v>
      </c>
    </row>
    <row r="420" spans="1:3" x14ac:dyDescent="0.25">
      <c r="A420" t="s">
        <v>214</v>
      </c>
      <c r="B420" t="s">
        <v>2539</v>
      </c>
      <c r="C420" t="s">
        <v>2539</v>
      </c>
    </row>
    <row r="421" spans="1:3" x14ac:dyDescent="0.25">
      <c r="A421" t="s">
        <v>185</v>
      </c>
      <c r="B421" t="s">
        <v>582</v>
      </c>
      <c r="C421" t="s">
        <v>583</v>
      </c>
    </row>
    <row r="422" spans="1:3" x14ac:dyDescent="0.25">
      <c r="A422" t="s">
        <v>141</v>
      </c>
      <c r="B422" t="s">
        <v>584</v>
      </c>
      <c r="C422" t="s">
        <v>585</v>
      </c>
    </row>
    <row r="423" spans="1:3" x14ac:dyDescent="0.25">
      <c r="A423" t="s">
        <v>141</v>
      </c>
      <c r="B423" t="s">
        <v>586</v>
      </c>
      <c r="C423" t="s">
        <v>587</v>
      </c>
    </row>
    <row r="424" spans="1:3" x14ac:dyDescent="0.25">
      <c r="A424" t="s">
        <v>70</v>
      </c>
      <c r="B424" t="s">
        <v>2540</v>
      </c>
      <c r="C424" t="s">
        <v>2540</v>
      </c>
    </row>
    <row r="425" spans="1:3" x14ac:dyDescent="0.25">
      <c r="A425" t="s">
        <v>70</v>
      </c>
      <c r="B425" t="s">
        <v>2541</v>
      </c>
      <c r="C425" t="s">
        <v>2542</v>
      </c>
    </row>
    <row r="426" spans="1:3" x14ac:dyDescent="0.25">
      <c r="A426" t="s">
        <v>155</v>
      </c>
      <c r="B426" t="s">
        <v>2543</v>
      </c>
      <c r="C426" t="s">
        <v>2544</v>
      </c>
    </row>
    <row r="427" spans="1:3" x14ac:dyDescent="0.25">
      <c r="A427" t="s">
        <v>83</v>
      </c>
      <c r="B427" t="s">
        <v>2545</v>
      </c>
      <c r="C427" t="s">
        <v>2545</v>
      </c>
    </row>
    <row r="428" spans="1:3" x14ac:dyDescent="0.25">
      <c r="A428" t="s">
        <v>83</v>
      </c>
      <c r="B428" t="s">
        <v>2546</v>
      </c>
      <c r="C428" t="s">
        <v>2546</v>
      </c>
    </row>
    <row r="429" spans="1:3" x14ac:dyDescent="0.25">
      <c r="A429" t="s">
        <v>83</v>
      </c>
      <c r="B429" t="s">
        <v>2547</v>
      </c>
      <c r="C429" t="s">
        <v>2547</v>
      </c>
    </row>
    <row r="430" spans="1:3" x14ac:dyDescent="0.25">
      <c r="A430" t="s">
        <v>83</v>
      </c>
      <c r="B430" t="s">
        <v>588</v>
      </c>
      <c r="C430" t="s">
        <v>588</v>
      </c>
    </row>
    <row r="431" spans="1:3" x14ac:dyDescent="0.25">
      <c r="A431" t="s">
        <v>155</v>
      </c>
      <c r="B431" t="s">
        <v>2548</v>
      </c>
      <c r="C431" t="s">
        <v>2549</v>
      </c>
    </row>
    <row r="432" spans="1:3" x14ac:dyDescent="0.25">
      <c r="A432" t="s">
        <v>155</v>
      </c>
      <c r="B432" t="s">
        <v>2550</v>
      </c>
      <c r="C432" t="s">
        <v>2551</v>
      </c>
    </row>
    <row r="433" spans="1:3" x14ac:dyDescent="0.25">
      <c r="A433" t="s">
        <v>155</v>
      </c>
      <c r="B433" t="s">
        <v>2552</v>
      </c>
      <c r="C433" t="s">
        <v>2553</v>
      </c>
    </row>
    <row r="434" spans="1:3" x14ac:dyDescent="0.25">
      <c r="A434" t="s">
        <v>94</v>
      </c>
      <c r="B434" t="s">
        <v>589</v>
      </c>
      <c r="C434" t="s">
        <v>589</v>
      </c>
    </row>
    <row r="435" spans="1:3" x14ac:dyDescent="0.25">
      <c r="A435" t="s">
        <v>214</v>
      </c>
      <c r="B435" t="s">
        <v>590</v>
      </c>
      <c r="C435" t="s">
        <v>591</v>
      </c>
    </row>
    <row r="436" spans="1:3" x14ac:dyDescent="0.25">
      <c r="A436" t="s">
        <v>164</v>
      </c>
      <c r="B436" t="s">
        <v>2554</v>
      </c>
      <c r="C436" t="s">
        <v>2554</v>
      </c>
    </row>
    <row r="437" spans="1:3" x14ac:dyDescent="0.25">
      <c r="A437" t="s">
        <v>117</v>
      </c>
      <c r="B437" t="s">
        <v>2555</v>
      </c>
      <c r="C437" t="s">
        <v>2555</v>
      </c>
    </row>
    <row r="438" spans="1:3" x14ac:dyDescent="0.25">
      <c r="A438" t="s">
        <v>214</v>
      </c>
      <c r="B438" t="s">
        <v>2556</v>
      </c>
      <c r="C438" t="s">
        <v>2556</v>
      </c>
    </row>
    <row r="439" spans="1:3" x14ac:dyDescent="0.25">
      <c r="A439" t="s">
        <v>173</v>
      </c>
      <c r="B439" t="s">
        <v>2557</v>
      </c>
      <c r="C439" t="s">
        <v>2557</v>
      </c>
    </row>
    <row r="440" spans="1:3" x14ac:dyDescent="0.25">
      <c r="A440" t="s">
        <v>141</v>
      </c>
      <c r="B440" t="s">
        <v>2558</v>
      </c>
      <c r="C440" t="s">
        <v>2558</v>
      </c>
    </row>
    <row r="441" spans="1:3" x14ac:dyDescent="0.25">
      <c r="A441" t="s">
        <v>164</v>
      </c>
      <c r="B441" t="s">
        <v>592</v>
      </c>
      <c r="C441" t="s">
        <v>592</v>
      </c>
    </row>
    <row r="442" spans="1:3" x14ac:dyDescent="0.25">
      <c r="A442" t="s">
        <v>176</v>
      </c>
      <c r="B442" t="s">
        <v>2559</v>
      </c>
      <c r="C442" t="s">
        <v>2560</v>
      </c>
    </row>
    <row r="443" spans="1:3" x14ac:dyDescent="0.25">
      <c r="A443" t="s">
        <v>70</v>
      </c>
      <c r="B443" t="s">
        <v>2561</v>
      </c>
      <c r="C443" t="s">
        <v>2562</v>
      </c>
    </row>
    <row r="444" spans="1:3" x14ac:dyDescent="0.25">
      <c r="A444" t="s">
        <v>78</v>
      </c>
      <c r="B444" t="s">
        <v>2563</v>
      </c>
      <c r="C444" t="s">
        <v>2563</v>
      </c>
    </row>
    <row r="445" spans="1:3" x14ac:dyDescent="0.25">
      <c r="A445" t="s">
        <v>78</v>
      </c>
      <c r="B445" t="s">
        <v>2564</v>
      </c>
      <c r="C445" t="s">
        <v>2564</v>
      </c>
    </row>
    <row r="446" spans="1:3" x14ac:dyDescent="0.25">
      <c r="A446" t="s">
        <v>164</v>
      </c>
      <c r="B446" t="s">
        <v>2565</v>
      </c>
      <c r="C446" t="s">
        <v>2566</v>
      </c>
    </row>
    <row r="447" spans="1:3" x14ac:dyDescent="0.25">
      <c r="A447" t="s">
        <v>78</v>
      </c>
      <c r="B447" t="s">
        <v>2567</v>
      </c>
      <c r="C447" t="s">
        <v>2567</v>
      </c>
    </row>
    <row r="448" spans="1:3" x14ac:dyDescent="0.25">
      <c r="A448" t="s">
        <v>25</v>
      </c>
      <c r="B448" t="s">
        <v>2568</v>
      </c>
      <c r="C448" t="s">
        <v>2568</v>
      </c>
    </row>
    <row r="449" spans="1:3" x14ac:dyDescent="0.25">
      <c r="A449" t="s">
        <v>70</v>
      </c>
      <c r="B449" t="s">
        <v>593</v>
      </c>
      <c r="C449" t="s">
        <v>593</v>
      </c>
    </row>
    <row r="450" spans="1:3" x14ac:dyDescent="0.25">
      <c r="A450" t="s">
        <v>90</v>
      </c>
      <c r="B450" t="s">
        <v>1370</v>
      </c>
      <c r="C450" t="s">
        <v>1370</v>
      </c>
    </row>
    <row r="451" spans="1:3" x14ac:dyDescent="0.25">
      <c r="A451" t="s">
        <v>214</v>
      </c>
      <c r="B451" t="s">
        <v>2569</v>
      </c>
      <c r="C451" t="s">
        <v>2570</v>
      </c>
    </row>
    <row r="452" spans="1:3" x14ac:dyDescent="0.25">
      <c r="A452" t="s">
        <v>118</v>
      </c>
      <c r="B452" t="s">
        <v>2571</v>
      </c>
      <c r="C452" t="s">
        <v>2572</v>
      </c>
    </row>
    <row r="453" spans="1:3" x14ac:dyDescent="0.25">
      <c r="A453" t="s">
        <v>141</v>
      </c>
      <c r="B453" t="s">
        <v>2573</v>
      </c>
      <c r="C453" t="s">
        <v>2573</v>
      </c>
    </row>
    <row r="454" spans="1:3" x14ac:dyDescent="0.25">
      <c r="A454" t="s">
        <v>118</v>
      </c>
      <c r="B454" t="s">
        <v>2574</v>
      </c>
      <c r="C454" t="s">
        <v>2575</v>
      </c>
    </row>
    <row r="455" spans="1:3" x14ac:dyDescent="0.25">
      <c r="A455" t="s">
        <v>83</v>
      </c>
      <c r="B455" t="s">
        <v>2576</v>
      </c>
      <c r="C455" t="s">
        <v>2576</v>
      </c>
    </row>
    <row r="456" spans="1:3" x14ac:dyDescent="0.25">
      <c r="A456" t="s">
        <v>164</v>
      </c>
      <c r="B456" t="s">
        <v>2577</v>
      </c>
      <c r="C456" t="s">
        <v>2577</v>
      </c>
    </row>
    <row r="457" spans="1:3" x14ac:dyDescent="0.25">
      <c r="A457" t="s">
        <v>83</v>
      </c>
      <c r="B457" t="s">
        <v>2578</v>
      </c>
      <c r="C457" t="s">
        <v>2578</v>
      </c>
    </row>
    <row r="458" spans="1:3" x14ac:dyDescent="0.25">
      <c r="A458" t="s">
        <v>164</v>
      </c>
      <c r="B458" t="s">
        <v>2579</v>
      </c>
      <c r="C458" t="s">
        <v>2579</v>
      </c>
    </row>
    <row r="459" spans="1:3" x14ac:dyDescent="0.25">
      <c r="A459" t="s">
        <v>83</v>
      </c>
      <c r="B459" t="s">
        <v>2580</v>
      </c>
      <c r="C459" t="s">
        <v>2580</v>
      </c>
    </row>
    <row r="460" spans="1:3" x14ac:dyDescent="0.25">
      <c r="A460" t="s">
        <v>141</v>
      </c>
      <c r="B460" t="s">
        <v>594</v>
      </c>
      <c r="C460" t="s">
        <v>595</v>
      </c>
    </row>
    <row r="461" spans="1:3" x14ac:dyDescent="0.25">
      <c r="A461" t="s">
        <v>94</v>
      </c>
      <c r="B461" t="s">
        <v>596</v>
      </c>
      <c r="C461" t="s">
        <v>596</v>
      </c>
    </row>
    <row r="462" spans="1:3" x14ac:dyDescent="0.25">
      <c r="A462" t="s">
        <v>94</v>
      </c>
      <c r="B462" t="s">
        <v>597</v>
      </c>
      <c r="C462" t="s">
        <v>597</v>
      </c>
    </row>
    <row r="463" spans="1:3" x14ac:dyDescent="0.25">
      <c r="A463" t="s">
        <v>94</v>
      </c>
      <c r="B463" t="s">
        <v>598</v>
      </c>
      <c r="C463" t="s">
        <v>599</v>
      </c>
    </row>
    <row r="464" spans="1:3" x14ac:dyDescent="0.25">
      <c r="A464" t="s">
        <v>90</v>
      </c>
      <c r="B464" t="s">
        <v>2581</v>
      </c>
      <c r="C464" t="s">
        <v>2581</v>
      </c>
    </row>
    <row r="465" spans="1:3" x14ac:dyDescent="0.25">
      <c r="A465" t="s">
        <v>141</v>
      </c>
      <c r="B465" t="s">
        <v>2582</v>
      </c>
      <c r="C465" t="s">
        <v>2583</v>
      </c>
    </row>
    <row r="466" spans="1:3" x14ac:dyDescent="0.25">
      <c r="A466" t="s">
        <v>25</v>
      </c>
      <c r="B466" t="s">
        <v>2584</v>
      </c>
      <c r="C466" t="s">
        <v>2584</v>
      </c>
    </row>
    <row r="467" spans="1:3" x14ac:dyDescent="0.25">
      <c r="A467" t="s">
        <v>25</v>
      </c>
      <c r="B467" t="s">
        <v>2585</v>
      </c>
      <c r="C467" t="s">
        <v>2585</v>
      </c>
    </row>
    <row r="468" spans="1:3" x14ac:dyDescent="0.25">
      <c r="A468" t="s">
        <v>141</v>
      </c>
      <c r="B468" t="s">
        <v>600</v>
      </c>
      <c r="C468" t="s">
        <v>600</v>
      </c>
    </row>
    <row r="469" spans="1:3" x14ac:dyDescent="0.25">
      <c r="A469" t="s">
        <v>176</v>
      </c>
      <c r="B469" t="s">
        <v>601</v>
      </c>
      <c r="C469" t="s">
        <v>601</v>
      </c>
    </row>
    <row r="470" spans="1:3" x14ac:dyDescent="0.25">
      <c r="A470" t="s">
        <v>176</v>
      </c>
      <c r="B470" t="s">
        <v>602</v>
      </c>
      <c r="C470" t="s">
        <v>602</v>
      </c>
    </row>
    <row r="471" spans="1:3" x14ac:dyDescent="0.25">
      <c r="A471" t="s">
        <v>141</v>
      </c>
      <c r="B471" t="s">
        <v>2586</v>
      </c>
      <c r="C471" t="s">
        <v>2586</v>
      </c>
    </row>
    <row r="472" spans="1:3" x14ac:dyDescent="0.25">
      <c r="A472" t="s">
        <v>176</v>
      </c>
      <c r="B472" t="s">
        <v>603</v>
      </c>
      <c r="C472" t="s">
        <v>604</v>
      </c>
    </row>
    <row r="473" spans="1:3" x14ac:dyDescent="0.25">
      <c r="A473" t="s">
        <v>173</v>
      </c>
      <c r="B473" t="s">
        <v>2587</v>
      </c>
      <c r="C473" t="s">
        <v>2588</v>
      </c>
    </row>
    <row r="474" spans="1:3" x14ac:dyDescent="0.25">
      <c r="A474" t="s">
        <v>214</v>
      </c>
      <c r="B474" t="s">
        <v>2589</v>
      </c>
      <c r="C474" t="s">
        <v>2589</v>
      </c>
    </row>
    <row r="475" spans="1:3" x14ac:dyDescent="0.25">
      <c r="A475" t="s">
        <v>185</v>
      </c>
      <c r="B475" t="s">
        <v>605</v>
      </c>
      <c r="C475" t="s">
        <v>605</v>
      </c>
    </row>
    <row r="476" spans="1:3" x14ac:dyDescent="0.25">
      <c r="A476" t="s">
        <v>97</v>
      </c>
      <c r="B476" t="s">
        <v>606</v>
      </c>
      <c r="C476" t="s">
        <v>606</v>
      </c>
    </row>
    <row r="477" spans="1:3" x14ac:dyDescent="0.25">
      <c r="A477" t="s">
        <v>97</v>
      </c>
      <c r="B477" t="s">
        <v>607</v>
      </c>
      <c r="C477" t="s">
        <v>607</v>
      </c>
    </row>
    <row r="478" spans="1:3" x14ac:dyDescent="0.25">
      <c r="A478" t="s">
        <v>141</v>
      </c>
      <c r="B478" t="s">
        <v>609</v>
      </c>
      <c r="C478" t="s">
        <v>610</v>
      </c>
    </row>
    <row r="479" spans="1:3" x14ac:dyDescent="0.25">
      <c r="A479" t="s">
        <v>117</v>
      </c>
      <c r="B479" t="s">
        <v>2590</v>
      </c>
      <c r="C479" t="s">
        <v>2590</v>
      </c>
    </row>
    <row r="480" spans="1:3" x14ac:dyDescent="0.25">
      <c r="A480" t="s">
        <v>48</v>
      </c>
      <c r="B480" t="s">
        <v>2591</v>
      </c>
      <c r="C480" t="s">
        <v>2592</v>
      </c>
    </row>
    <row r="481" spans="1:3" x14ac:dyDescent="0.25">
      <c r="A481" t="s">
        <v>48</v>
      </c>
      <c r="B481" t="s">
        <v>611</v>
      </c>
      <c r="C481" t="s">
        <v>611</v>
      </c>
    </row>
    <row r="482" spans="1:3" x14ac:dyDescent="0.25">
      <c r="A482" t="s">
        <v>117</v>
      </c>
      <c r="B482" t="s">
        <v>2593</v>
      </c>
      <c r="C482" t="s">
        <v>2593</v>
      </c>
    </row>
    <row r="483" spans="1:3" x14ac:dyDescent="0.25">
      <c r="A483" t="s">
        <v>117</v>
      </c>
      <c r="B483" t="s">
        <v>2594</v>
      </c>
      <c r="C483" t="s">
        <v>2594</v>
      </c>
    </row>
    <row r="484" spans="1:3" x14ac:dyDescent="0.25">
      <c r="A484" t="s">
        <v>117</v>
      </c>
      <c r="B484" t="s">
        <v>2595</v>
      </c>
      <c r="C484" t="s">
        <v>2595</v>
      </c>
    </row>
    <row r="485" spans="1:3" x14ac:dyDescent="0.25">
      <c r="A485" t="s">
        <v>117</v>
      </c>
      <c r="B485" t="s">
        <v>2596</v>
      </c>
      <c r="C485" t="s">
        <v>2596</v>
      </c>
    </row>
    <row r="486" spans="1:3" x14ac:dyDescent="0.25">
      <c r="A486" t="s">
        <v>117</v>
      </c>
      <c r="B486" t="s">
        <v>2597</v>
      </c>
      <c r="C486" t="s">
        <v>2597</v>
      </c>
    </row>
    <row r="487" spans="1:3" x14ac:dyDescent="0.25">
      <c r="A487" t="s">
        <v>117</v>
      </c>
      <c r="B487" t="s">
        <v>2598</v>
      </c>
      <c r="C487" t="s">
        <v>2598</v>
      </c>
    </row>
    <row r="488" spans="1:3" x14ac:dyDescent="0.25">
      <c r="A488" t="s">
        <v>70</v>
      </c>
      <c r="B488" t="s">
        <v>2599</v>
      </c>
      <c r="C488" t="s">
        <v>2600</v>
      </c>
    </row>
    <row r="489" spans="1:3" x14ac:dyDescent="0.25">
      <c r="A489" t="s">
        <v>214</v>
      </c>
      <c r="B489" t="s">
        <v>2601</v>
      </c>
      <c r="C489" t="s">
        <v>2601</v>
      </c>
    </row>
    <row r="490" spans="1:3" x14ac:dyDescent="0.25">
      <c r="A490" t="s">
        <v>214</v>
      </c>
      <c r="B490" t="s">
        <v>612</v>
      </c>
      <c r="C490" t="s">
        <v>613</v>
      </c>
    </row>
    <row r="491" spans="1:3" x14ac:dyDescent="0.25">
      <c r="A491" t="s">
        <v>214</v>
      </c>
      <c r="B491" t="s">
        <v>614</v>
      </c>
      <c r="C491" t="s">
        <v>615</v>
      </c>
    </row>
    <row r="492" spans="1:3" x14ac:dyDescent="0.25">
      <c r="A492" t="s">
        <v>118</v>
      </c>
      <c r="B492" t="s">
        <v>2602</v>
      </c>
      <c r="C492" t="s">
        <v>2602</v>
      </c>
    </row>
    <row r="493" spans="1:3" x14ac:dyDescent="0.25">
      <c r="A493" t="s">
        <v>118</v>
      </c>
      <c r="B493" t="s">
        <v>2603</v>
      </c>
      <c r="C493" t="s">
        <v>2603</v>
      </c>
    </row>
    <row r="494" spans="1:3" x14ac:dyDescent="0.25">
      <c r="A494" t="s">
        <v>90</v>
      </c>
      <c r="B494" t="s">
        <v>2604</v>
      </c>
      <c r="C494" t="s">
        <v>2604</v>
      </c>
    </row>
    <row r="495" spans="1:3" x14ac:dyDescent="0.25">
      <c r="A495" t="s">
        <v>214</v>
      </c>
      <c r="B495" t="s">
        <v>2605</v>
      </c>
      <c r="C495" t="s">
        <v>2606</v>
      </c>
    </row>
    <row r="496" spans="1:3" x14ac:dyDescent="0.25">
      <c r="A496" t="s">
        <v>48</v>
      </c>
      <c r="B496" t="s">
        <v>616</v>
      </c>
      <c r="C496" t="s">
        <v>616</v>
      </c>
    </row>
    <row r="497" spans="1:3" x14ac:dyDescent="0.25">
      <c r="A497" t="s">
        <v>25</v>
      </c>
      <c r="B497" t="s">
        <v>2607</v>
      </c>
      <c r="C497" t="s">
        <v>2607</v>
      </c>
    </row>
    <row r="498" spans="1:3" x14ac:dyDescent="0.25">
      <c r="A498" t="s">
        <v>25</v>
      </c>
      <c r="B498" t="s">
        <v>617</v>
      </c>
      <c r="C498" t="s">
        <v>617</v>
      </c>
    </row>
    <row r="499" spans="1:3" x14ac:dyDescent="0.25">
      <c r="A499" t="s">
        <v>94</v>
      </c>
      <c r="B499" t="s">
        <v>2608</v>
      </c>
      <c r="C499" t="s">
        <v>2608</v>
      </c>
    </row>
    <row r="500" spans="1:3" x14ac:dyDescent="0.25">
      <c r="A500" t="s">
        <v>94</v>
      </c>
      <c r="B500" t="s">
        <v>2609</v>
      </c>
      <c r="C500" t="s">
        <v>2609</v>
      </c>
    </row>
    <row r="501" spans="1:3" x14ac:dyDescent="0.25">
      <c r="A501" t="s">
        <v>141</v>
      </c>
      <c r="B501" t="s">
        <v>2610</v>
      </c>
      <c r="C501" t="s">
        <v>2610</v>
      </c>
    </row>
    <row r="502" spans="1:3" x14ac:dyDescent="0.25">
      <c r="A502" t="s">
        <v>117</v>
      </c>
      <c r="B502" t="s">
        <v>618</v>
      </c>
      <c r="C502" t="s">
        <v>618</v>
      </c>
    </row>
    <row r="503" spans="1:3" x14ac:dyDescent="0.25">
      <c r="A503" t="s">
        <v>141</v>
      </c>
      <c r="B503" t="s">
        <v>619</v>
      </c>
      <c r="C503" t="s">
        <v>619</v>
      </c>
    </row>
    <row r="504" spans="1:3" x14ac:dyDescent="0.25">
      <c r="A504" t="s">
        <v>83</v>
      </c>
      <c r="B504" t="s">
        <v>2611</v>
      </c>
      <c r="C504" t="s">
        <v>2612</v>
      </c>
    </row>
    <row r="505" spans="1:3" x14ac:dyDescent="0.25">
      <c r="A505" t="s">
        <v>83</v>
      </c>
      <c r="B505" t="s">
        <v>2613</v>
      </c>
      <c r="C505" t="s">
        <v>2613</v>
      </c>
    </row>
    <row r="506" spans="1:3" x14ac:dyDescent="0.25">
      <c r="A506" t="s">
        <v>164</v>
      </c>
      <c r="B506" t="s">
        <v>2614</v>
      </c>
      <c r="C506" t="s">
        <v>2614</v>
      </c>
    </row>
    <row r="507" spans="1:3" x14ac:dyDescent="0.25">
      <c r="A507" t="s">
        <v>164</v>
      </c>
      <c r="B507" t="s">
        <v>620</v>
      </c>
      <c r="C507" t="s">
        <v>620</v>
      </c>
    </row>
    <row r="508" spans="1:3" x14ac:dyDescent="0.25">
      <c r="A508" t="s">
        <v>164</v>
      </c>
      <c r="B508" t="s">
        <v>2615</v>
      </c>
      <c r="C508" t="s">
        <v>2615</v>
      </c>
    </row>
    <row r="509" spans="1:3" x14ac:dyDescent="0.25">
      <c r="A509" t="s">
        <v>164</v>
      </c>
      <c r="B509" t="s">
        <v>621</v>
      </c>
      <c r="C509" t="s">
        <v>621</v>
      </c>
    </row>
    <row r="510" spans="1:3" x14ac:dyDescent="0.25">
      <c r="A510" t="s">
        <v>164</v>
      </c>
      <c r="B510" t="s">
        <v>622</v>
      </c>
      <c r="C510" t="s">
        <v>622</v>
      </c>
    </row>
    <row r="511" spans="1:3" x14ac:dyDescent="0.25">
      <c r="A511" t="s">
        <v>164</v>
      </c>
      <c r="B511" t="s">
        <v>623</v>
      </c>
      <c r="C511" t="s">
        <v>623</v>
      </c>
    </row>
    <row r="512" spans="1:3" x14ac:dyDescent="0.25">
      <c r="A512" t="s">
        <v>164</v>
      </c>
      <c r="B512" t="s">
        <v>624</v>
      </c>
      <c r="C512" t="s">
        <v>624</v>
      </c>
    </row>
    <row r="513" spans="1:3" x14ac:dyDescent="0.25">
      <c r="A513" t="s">
        <v>164</v>
      </c>
      <c r="B513" t="s">
        <v>625</v>
      </c>
      <c r="C513" t="s">
        <v>625</v>
      </c>
    </row>
    <row r="514" spans="1:3" x14ac:dyDescent="0.25">
      <c r="A514" t="s">
        <v>164</v>
      </c>
      <c r="B514" t="s">
        <v>626</v>
      </c>
      <c r="C514" t="s">
        <v>627</v>
      </c>
    </row>
    <row r="515" spans="1:3" x14ac:dyDescent="0.25">
      <c r="A515" t="s">
        <v>141</v>
      </c>
      <c r="B515" t="s">
        <v>628</v>
      </c>
      <c r="C515" t="s">
        <v>628</v>
      </c>
    </row>
    <row r="516" spans="1:3" x14ac:dyDescent="0.25">
      <c r="A516" t="s">
        <v>214</v>
      </c>
      <c r="B516" t="s">
        <v>944</v>
      </c>
      <c r="C516" t="s">
        <v>944</v>
      </c>
    </row>
    <row r="517" spans="1:3" x14ac:dyDescent="0.25">
      <c r="A517" t="s">
        <v>25</v>
      </c>
      <c r="B517" t="s">
        <v>2616</v>
      </c>
      <c r="C517" t="s">
        <v>2616</v>
      </c>
    </row>
    <row r="518" spans="1:3" x14ac:dyDescent="0.25">
      <c r="A518" t="s">
        <v>25</v>
      </c>
      <c r="B518" t="s">
        <v>2617</v>
      </c>
      <c r="C518" t="s">
        <v>2617</v>
      </c>
    </row>
    <row r="519" spans="1:3" x14ac:dyDescent="0.25">
      <c r="A519" t="s">
        <v>25</v>
      </c>
      <c r="B519" t="s">
        <v>2618</v>
      </c>
      <c r="C519" t="s">
        <v>2618</v>
      </c>
    </row>
    <row r="520" spans="1:3" x14ac:dyDescent="0.25">
      <c r="A520" t="s">
        <v>90</v>
      </c>
      <c r="B520" t="s">
        <v>2619</v>
      </c>
      <c r="C520" t="s">
        <v>2619</v>
      </c>
    </row>
    <row r="521" spans="1:3" x14ac:dyDescent="0.25">
      <c r="A521" t="s">
        <v>214</v>
      </c>
      <c r="B521" t="s">
        <v>2620</v>
      </c>
      <c r="C521" t="s">
        <v>2620</v>
      </c>
    </row>
    <row r="522" spans="1:3" x14ac:dyDescent="0.25">
      <c r="A522" t="s">
        <v>214</v>
      </c>
      <c r="B522" t="s">
        <v>629</v>
      </c>
      <c r="C522" t="s">
        <v>629</v>
      </c>
    </row>
    <row r="523" spans="1:3" x14ac:dyDescent="0.25">
      <c r="A523" t="s">
        <v>214</v>
      </c>
      <c r="B523" t="s">
        <v>630</v>
      </c>
      <c r="C523" t="s">
        <v>630</v>
      </c>
    </row>
    <row r="524" spans="1:3" x14ac:dyDescent="0.25">
      <c r="A524" t="s">
        <v>214</v>
      </c>
      <c r="B524" t="s">
        <v>2621</v>
      </c>
      <c r="C524" t="s">
        <v>2621</v>
      </c>
    </row>
    <row r="525" spans="1:3" x14ac:dyDescent="0.25">
      <c r="A525" t="s">
        <v>214</v>
      </c>
      <c r="B525" t="s">
        <v>2622</v>
      </c>
      <c r="C525" t="s">
        <v>2622</v>
      </c>
    </row>
    <row r="526" spans="1:3" x14ac:dyDescent="0.25">
      <c r="A526" t="s">
        <v>214</v>
      </c>
      <c r="B526" t="s">
        <v>2623</v>
      </c>
      <c r="C526" t="s">
        <v>2623</v>
      </c>
    </row>
    <row r="527" spans="1:3" x14ac:dyDescent="0.25">
      <c r="A527" t="s">
        <v>214</v>
      </c>
      <c r="B527" t="s">
        <v>2624</v>
      </c>
      <c r="C527" t="s">
        <v>2624</v>
      </c>
    </row>
    <row r="528" spans="1:3" x14ac:dyDescent="0.25">
      <c r="A528" t="s">
        <v>214</v>
      </c>
      <c r="B528" t="s">
        <v>631</v>
      </c>
      <c r="C528" t="s">
        <v>632</v>
      </c>
    </row>
    <row r="529" spans="1:3" x14ac:dyDescent="0.25">
      <c r="A529" t="s">
        <v>39</v>
      </c>
      <c r="B529" t="s">
        <v>633</v>
      </c>
      <c r="C529" t="s">
        <v>633</v>
      </c>
    </row>
    <row r="530" spans="1:3" x14ac:dyDescent="0.25">
      <c r="A530" t="s">
        <v>39</v>
      </c>
      <c r="B530" t="s">
        <v>634</v>
      </c>
      <c r="C530" t="s">
        <v>634</v>
      </c>
    </row>
    <row r="531" spans="1:3" x14ac:dyDescent="0.25">
      <c r="A531" t="s">
        <v>39</v>
      </c>
      <c r="B531" t="s">
        <v>635</v>
      </c>
      <c r="C531" t="s">
        <v>635</v>
      </c>
    </row>
    <row r="532" spans="1:3" x14ac:dyDescent="0.25">
      <c r="A532" t="s">
        <v>39</v>
      </c>
      <c r="B532" t="s">
        <v>636</v>
      </c>
      <c r="C532" t="s">
        <v>636</v>
      </c>
    </row>
    <row r="533" spans="1:3" x14ac:dyDescent="0.25">
      <c r="A533" t="s">
        <v>39</v>
      </c>
      <c r="B533" t="s">
        <v>637</v>
      </c>
      <c r="C533" t="s">
        <v>637</v>
      </c>
    </row>
    <row r="534" spans="1:3" x14ac:dyDescent="0.25">
      <c r="A534" t="s">
        <v>214</v>
      </c>
      <c r="B534" t="s">
        <v>2625</v>
      </c>
      <c r="C534" t="s">
        <v>2625</v>
      </c>
    </row>
    <row r="535" spans="1:3" x14ac:dyDescent="0.25">
      <c r="A535" t="s">
        <v>214</v>
      </c>
      <c r="B535" t="s">
        <v>2626</v>
      </c>
      <c r="C535" t="s">
        <v>2626</v>
      </c>
    </row>
    <row r="536" spans="1:3" x14ac:dyDescent="0.25">
      <c r="A536" t="s">
        <v>25</v>
      </c>
      <c r="B536" t="s">
        <v>638</v>
      </c>
      <c r="C536" t="s">
        <v>1881</v>
      </c>
    </row>
    <row r="537" spans="1:3" x14ac:dyDescent="0.25">
      <c r="A537" t="s">
        <v>117</v>
      </c>
      <c r="B537" t="s">
        <v>2627</v>
      </c>
      <c r="C537" t="s">
        <v>2627</v>
      </c>
    </row>
    <row r="538" spans="1:3" x14ac:dyDescent="0.25">
      <c r="A538" t="s">
        <v>117</v>
      </c>
      <c r="B538" t="s">
        <v>2628</v>
      </c>
      <c r="C538" t="s">
        <v>2628</v>
      </c>
    </row>
    <row r="539" spans="1:3" x14ac:dyDescent="0.25">
      <c r="A539" t="s">
        <v>117</v>
      </c>
      <c r="B539" t="s">
        <v>2629</v>
      </c>
      <c r="C539" t="s">
        <v>2629</v>
      </c>
    </row>
    <row r="540" spans="1:3" x14ac:dyDescent="0.25">
      <c r="A540" t="s">
        <v>164</v>
      </c>
      <c r="B540" t="s">
        <v>639</v>
      </c>
      <c r="C540" t="s">
        <v>639</v>
      </c>
    </row>
    <row r="541" spans="1:3" x14ac:dyDescent="0.25">
      <c r="A541" t="s">
        <v>164</v>
      </c>
      <c r="B541" t="s">
        <v>2630</v>
      </c>
      <c r="C541" t="s">
        <v>2630</v>
      </c>
    </row>
    <row r="542" spans="1:3" x14ac:dyDescent="0.25">
      <c r="A542" t="s">
        <v>164</v>
      </c>
      <c r="B542" t="s">
        <v>640</v>
      </c>
      <c r="C542" t="s">
        <v>640</v>
      </c>
    </row>
    <row r="543" spans="1:3" x14ac:dyDescent="0.25">
      <c r="A543" t="s">
        <v>164</v>
      </c>
      <c r="B543" t="s">
        <v>2631</v>
      </c>
      <c r="C543" t="s">
        <v>2631</v>
      </c>
    </row>
    <row r="544" spans="1:3" x14ac:dyDescent="0.25">
      <c r="A544" t="s">
        <v>164</v>
      </c>
      <c r="B544" t="s">
        <v>641</v>
      </c>
      <c r="C544" t="s">
        <v>641</v>
      </c>
    </row>
    <row r="545" spans="1:3" x14ac:dyDescent="0.25">
      <c r="A545" t="s">
        <v>164</v>
      </c>
      <c r="B545" t="s">
        <v>2632</v>
      </c>
      <c r="C545" t="s">
        <v>2632</v>
      </c>
    </row>
    <row r="546" spans="1:3" x14ac:dyDescent="0.25">
      <c r="A546" t="s">
        <v>117</v>
      </c>
      <c r="B546" t="s">
        <v>642</v>
      </c>
      <c r="C546" t="s">
        <v>642</v>
      </c>
    </row>
    <row r="547" spans="1:3" x14ac:dyDescent="0.25">
      <c r="A547" t="s">
        <v>117</v>
      </c>
      <c r="B547" t="s">
        <v>643</v>
      </c>
      <c r="C547" t="s">
        <v>643</v>
      </c>
    </row>
    <row r="548" spans="1:3" x14ac:dyDescent="0.25">
      <c r="A548" t="s">
        <v>117</v>
      </c>
      <c r="B548" t="s">
        <v>644</v>
      </c>
      <c r="C548" t="s">
        <v>644</v>
      </c>
    </row>
    <row r="549" spans="1:3" x14ac:dyDescent="0.25">
      <c r="A549" t="s">
        <v>138</v>
      </c>
      <c r="B549" t="s">
        <v>2633</v>
      </c>
      <c r="C549" t="s">
        <v>2633</v>
      </c>
    </row>
    <row r="550" spans="1:3" x14ac:dyDescent="0.25">
      <c r="A550" t="s">
        <v>185</v>
      </c>
      <c r="B550" t="s">
        <v>645</v>
      </c>
      <c r="C550" t="s">
        <v>645</v>
      </c>
    </row>
    <row r="551" spans="1:3" x14ac:dyDescent="0.25">
      <c r="A551" t="s">
        <v>214</v>
      </c>
      <c r="B551" t="s">
        <v>2634</v>
      </c>
      <c r="C551" t="s">
        <v>2635</v>
      </c>
    </row>
    <row r="552" spans="1:3" x14ac:dyDescent="0.25">
      <c r="A552" t="s">
        <v>214</v>
      </c>
      <c r="B552" t="s">
        <v>646</v>
      </c>
      <c r="C552" t="s">
        <v>646</v>
      </c>
    </row>
    <row r="553" spans="1:3" x14ac:dyDescent="0.25">
      <c r="A553" t="s">
        <v>48</v>
      </c>
      <c r="B553" t="s">
        <v>2636</v>
      </c>
      <c r="C553" t="s">
        <v>2636</v>
      </c>
    </row>
    <row r="554" spans="1:3" x14ac:dyDescent="0.25">
      <c r="A554" t="s">
        <v>48</v>
      </c>
      <c r="B554" t="s">
        <v>647</v>
      </c>
      <c r="C554" t="s">
        <v>647</v>
      </c>
    </row>
    <row r="555" spans="1:3" x14ac:dyDescent="0.25">
      <c r="A555" t="s">
        <v>135</v>
      </c>
      <c r="B555" t="s">
        <v>648</v>
      </c>
      <c r="C555" t="s">
        <v>648</v>
      </c>
    </row>
    <row r="556" spans="1:3" x14ac:dyDescent="0.25">
      <c r="A556" t="s">
        <v>90</v>
      </c>
      <c r="B556" t="s">
        <v>2637</v>
      </c>
      <c r="C556" t="s">
        <v>2637</v>
      </c>
    </row>
    <row r="557" spans="1:3" x14ac:dyDescent="0.25">
      <c r="A557" t="s">
        <v>155</v>
      </c>
      <c r="B557" t="s">
        <v>2638</v>
      </c>
      <c r="C557" t="s">
        <v>2638</v>
      </c>
    </row>
    <row r="558" spans="1:3" x14ac:dyDescent="0.25">
      <c r="A558" t="s">
        <v>94</v>
      </c>
      <c r="B558" t="s">
        <v>2639</v>
      </c>
      <c r="C558" t="s">
        <v>2639</v>
      </c>
    </row>
    <row r="559" spans="1:3" x14ac:dyDescent="0.25">
      <c r="A559" t="s">
        <v>94</v>
      </c>
      <c r="B559" t="s">
        <v>2640</v>
      </c>
      <c r="C559" t="s">
        <v>2640</v>
      </c>
    </row>
    <row r="560" spans="1:3" x14ac:dyDescent="0.25">
      <c r="A560" t="s">
        <v>164</v>
      </c>
      <c r="B560" t="s">
        <v>2641</v>
      </c>
      <c r="C560" t="s">
        <v>2641</v>
      </c>
    </row>
    <row r="561" spans="1:3" x14ac:dyDescent="0.25">
      <c r="A561" t="s">
        <v>164</v>
      </c>
      <c r="B561" t="s">
        <v>2642</v>
      </c>
      <c r="C561" t="s">
        <v>2642</v>
      </c>
    </row>
    <row r="562" spans="1:3" x14ac:dyDescent="0.25">
      <c r="A562" t="s">
        <v>164</v>
      </c>
      <c r="B562" t="s">
        <v>2643</v>
      </c>
      <c r="C562" t="s">
        <v>2644</v>
      </c>
    </row>
    <row r="563" spans="1:3" x14ac:dyDescent="0.25">
      <c r="A563" t="s">
        <v>164</v>
      </c>
      <c r="B563" t="s">
        <v>2645</v>
      </c>
      <c r="C563" t="s">
        <v>2646</v>
      </c>
    </row>
    <row r="564" spans="1:3" x14ac:dyDescent="0.25">
      <c r="A564" t="s">
        <v>70</v>
      </c>
      <c r="B564" t="s">
        <v>2647</v>
      </c>
      <c r="C564" t="s">
        <v>2648</v>
      </c>
    </row>
    <row r="565" spans="1:3" x14ac:dyDescent="0.25">
      <c r="A565" t="s">
        <v>164</v>
      </c>
      <c r="B565" t="s">
        <v>2649</v>
      </c>
      <c r="C565" t="s">
        <v>2650</v>
      </c>
    </row>
    <row r="566" spans="1:3" x14ac:dyDescent="0.25">
      <c r="A566" t="s">
        <v>164</v>
      </c>
      <c r="B566" t="s">
        <v>2651</v>
      </c>
      <c r="C566" t="s">
        <v>2652</v>
      </c>
    </row>
    <row r="567" spans="1:3" x14ac:dyDescent="0.25">
      <c r="A567" t="s">
        <v>94</v>
      </c>
      <c r="B567" t="s">
        <v>649</v>
      </c>
      <c r="C567" t="s">
        <v>649</v>
      </c>
    </row>
    <row r="568" spans="1:3" x14ac:dyDescent="0.25">
      <c r="A568" t="s">
        <v>94</v>
      </c>
      <c r="B568" t="s">
        <v>650</v>
      </c>
      <c r="C568" t="s">
        <v>650</v>
      </c>
    </row>
    <row r="569" spans="1:3" x14ac:dyDescent="0.25">
      <c r="A569" t="s">
        <v>90</v>
      </c>
      <c r="B569" t="s">
        <v>2653</v>
      </c>
      <c r="C569" t="s">
        <v>2653</v>
      </c>
    </row>
    <row r="570" spans="1:3" x14ac:dyDescent="0.25">
      <c r="A570" t="s">
        <v>90</v>
      </c>
      <c r="B570" t="s">
        <v>2654</v>
      </c>
      <c r="C570" t="s">
        <v>2654</v>
      </c>
    </row>
    <row r="571" spans="1:3" x14ac:dyDescent="0.25">
      <c r="A571" t="s">
        <v>94</v>
      </c>
      <c r="B571" t="s">
        <v>2655</v>
      </c>
      <c r="C571" t="s">
        <v>2655</v>
      </c>
    </row>
    <row r="572" spans="1:3" x14ac:dyDescent="0.25">
      <c r="A572" t="s">
        <v>48</v>
      </c>
      <c r="B572" t="s">
        <v>2656</v>
      </c>
      <c r="C572" t="s">
        <v>2657</v>
      </c>
    </row>
    <row r="573" spans="1:3" x14ac:dyDescent="0.25">
      <c r="A573" t="s">
        <v>25</v>
      </c>
      <c r="B573" t="s">
        <v>651</v>
      </c>
      <c r="C573" t="s">
        <v>651</v>
      </c>
    </row>
    <row r="574" spans="1:3" x14ac:dyDescent="0.25">
      <c r="A574" t="s">
        <v>25</v>
      </c>
      <c r="B574" t="s">
        <v>652</v>
      </c>
      <c r="C574" t="s">
        <v>652</v>
      </c>
    </row>
    <row r="575" spans="1:3" x14ac:dyDescent="0.25">
      <c r="A575" t="s">
        <v>25</v>
      </c>
      <c r="B575" t="s">
        <v>653</v>
      </c>
      <c r="C575" t="s">
        <v>653</v>
      </c>
    </row>
    <row r="576" spans="1:3" x14ac:dyDescent="0.25">
      <c r="A576" t="s">
        <v>141</v>
      </c>
      <c r="B576" t="s">
        <v>654</v>
      </c>
      <c r="C576" t="s">
        <v>655</v>
      </c>
    </row>
    <row r="577" spans="1:3" x14ac:dyDescent="0.25">
      <c r="A577" t="s">
        <v>90</v>
      </c>
      <c r="B577" t="s">
        <v>2658</v>
      </c>
      <c r="C577" t="s">
        <v>2659</v>
      </c>
    </row>
    <row r="578" spans="1:3" x14ac:dyDescent="0.25">
      <c r="A578" t="s">
        <v>141</v>
      </c>
      <c r="B578" t="s">
        <v>656</v>
      </c>
      <c r="C578" t="s">
        <v>657</v>
      </c>
    </row>
    <row r="579" spans="1:3" x14ac:dyDescent="0.25">
      <c r="A579" t="s">
        <v>90</v>
      </c>
      <c r="B579" t="s">
        <v>2660</v>
      </c>
      <c r="C579" t="s">
        <v>2660</v>
      </c>
    </row>
    <row r="580" spans="1:3" x14ac:dyDescent="0.25">
      <c r="A580" t="s">
        <v>25</v>
      </c>
      <c r="B580" t="s">
        <v>2661</v>
      </c>
      <c r="C580" t="s">
        <v>2662</v>
      </c>
    </row>
    <row r="581" spans="1:3" x14ac:dyDescent="0.25">
      <c r="A581" t="s">
        <v>70</v>
      </c>
      <c r="B581" t="s">
        <v>658</v>
      </c>
      <c r="C581" t="s">
        <v>658</v>
      </c>
    </row>
    <row r="582" spans="1:3" x14ac:dyDescent="0.25">
      <c r="A582" t="s">
        <v>70</v>
      </c>
      <c r="B582" t="s">
        <v>659</v>
      </c>
      <c r="C582" t="s">
        <v>660</v>
      </c>
    </row>
    <row r="583" spans="1:3" x14ac:dyDescent="0.25">
      <c r="A583" t="s">
        <v>164</v>
      </c>
      <c r="B583" t="s">
        <v>661</v>
      </c>
      <c r="C583" t="s">
        <v>662</v>
      </c>
    </row>
    <row r="584" spans="1:3" x14ac:dyDescent="0.25">
      <c r="A584" t="s">
        <v>118</v>
      </c>
      <c r="B584" t="s">
        <v>664</v>
      </c>
      <c r="C584" t="s">
        <v>664</v>
      </c>
    </row>
    <row r="585" spans="1:3" x14ac:dyDescent="0.25">
      <c r="A585" t="s">
        <v>48</v>
      </c>
      <c r="B585" t="s">
        <v>665</v>
      </c>
      <c r="C585" t="s">
        <v>666</v>
      </c>
    </row>
    <row r="586" spans="1:3" x14ac:dyDescent="0.25">
      <c r="A586" t="s">
        <v>39</v>
      </c>
      <c r="B586" t="s">
        <v>667</v>
      </c>
      <c r="C586" t="s">
        <v>1882</v>
      </c>
    </row>
    <row r="587" spans="1:3" x14ac:dyDescent="0.25">
      <c r="A587" t="s">
        <v>187</v>
      </c>
      <c r="B587" t="s">
        <v>2663</v>
      </c>
      <c r="C587" t="s">
        <v>2664</v>
      </c>
    </row>
    <row r="588" spans="1:3" x14ac:dyDescent="0.25">
      <c r="A588" t="s">
        <v>187</v>
      </c>
      <c r="B588" t="s">
        <v>2665</v>
      </c>
      <c r="C588" t="s">
        <v>2666</v>
      </c>
    </row>
    <row r="589" spans="1:3" x14ac:dyDescent="0.25">
      <c r="A589" t="s">
        <v>25</v>
      </c>
      <c r="B589" t="s">
        <v>2667</v>
      </c>
      <c r="C589" t="s">
        <v>2668</v>
      </c>
    </row>
    <row r="590" spans="1:3" x14ac:dyDescent="0.25">
      <c r="A590" t="s">
        <v>25</v>
      </c>
      <c r="B590" t="s">
        <v>2669</v>
      </c>
      <c r="C590" t="s">
        <v>2670</v>
      </c>
    </row>
    <row r="591" spans="1:3" x14ac:dyDescent="0.25">
      <c r="A591" t="s">
        <v>25</v>
      </c>
      <c r="B591" t="s">
        <v>2671</v>
      </c>
      <c r="C591" t="s">
        <v>2672</v>
      </c>
    </row>
    <row r="592" spans="1:3" x14ac:dyDescent="0.25">
      <c r="A592" t="s">
        <v>25</v>
      </c>
      <c r="B592" t="s">
        <v>2673</v>
      </c>
      <c r="C592" t="s">
        <v>2674</v>
      </c>
    </row>
    <row r="593" spans="1:3" x14ac:dyDescent="0.25">
      <c r="A593" t="s">
        <v>25</v>
      </c>
      <c r="B593" t="s">
        <v>2675</v>
      </c>
      <c r="C593" t="s">
        <v>2676</v>
      </c>
    </row>
    <row r="594" spans="1:3" x14ac:dyDescent="0.25">
      <c r="A594" t="s">
        <v>90</v>
      </c>
      <c r="B594" t="s">
        <v>2677</v>
      </c>
      <c r="C594" t="s">
        <v>2677</v>
      </c>
    </row>
    <row r="595" spans="1:3" x14ac:dyDescent="0.25">
      <c r="A595" t="s">
        <v>94</v>
      </c>
      <c r="B595" t="s">
        <v>2678</v>
      </c>
      <c r="C595" t="s">
        <v>2679</v>
      </c>
    </row>
    <row r="596" spans="1:3" x14ac:dyDescent="0.25">
      <c r="A596" t="s">
        <v>94</v>
      </c>
      <c r="B596" t="s">
        <v>669</v>
      </c>
      <c r="C596" t="s">
        <v>670</v>
      </c>
    </row>
    <row r="597" spans="1:3" x14ac:dyDescent="0.25">
      <c r="A597" t="s">
        <v>33</v>
      </c>
      <c r="B597" t="s">
        <v>671</v>
      </c>
      <c r="C597" t="s">
        <v>672</v>
      </c>
    </row>
    <row r="598" spans="1:3" x14ac:dyDescent="0.25">
      <c r="A598" t="s">
        <v>33</v>
      </c>
      <c r="B598" t="s">
        <v>2680</v>
      </c>
      <c r="C598" t="s">
        <v>2681</v>
      </c>
    </row>
    <row r="599" spans="1:3" x14ac:dyDescent="0.25">
      <c r="A599" t="s">
        <v>33</v>
      </c>
      <c r="B599" t="s">
        <v>2682</v>
      </c>
      <c r="C599" t="s">
        <v>2683</v>
      </c>
    </row>
    <row r="600" spans="1:3" x14ac:dyDescent="0.25">
      <c r="A600" t="s">
        <v>214</v>
      </c>
      <c r="B600" t="s">
        <v>673</v>
      </c>
      <c r="C600" t="s">
        <v>674</v>
      </c>
    </row>
    <row r="601" spans="1:3" x14ac:dyDescent="0.25">
      <c r="A601" t="s">
        <v>214</v>
      </c>
      <c r="B601" t="s">
        <v>675</v>
      </c>
      <c r="C601" t="s">
        <v>676</v>
      </c>
    </row>
    <row r="602" spans="1:3" x14ac:dyDescent="0.25">
      <c r="A602" t="s">
        <v>214</v>
      </c>
      <c r="B602" t="s">
        <v>677</v>
      </c>
      <c r="C602" t="s">
        <v>678</v>
      </c>
    </row>
    <row r="603" spans="1:3" x14ac:dyDescent="0.25">
      <c r="A603" t="s">
        <v>214</v>
      </c>
      <c r="B603" t="s">
        <v>679</v>
      </c>
      <c r="C603" t="s">
        <v>680</v>
      </c>
    </row>
    <row r="604" spans="1:3" x14ac:dyDescent="0.25">
      <c r="A604" t="s">
        <v>214</v>
      </c>
      <c r="B604" t="s">
        <v>2684</v>
      </c>
      <c r="C604" t="s">
        <v>2685</v>
      </c>
    </row>
    <row r="605" spans="1:3" x14ac:dyDescent="0.25">
      <c r="A605" t="s">
        <v>214</v>
      </c>
      <c r="B605" t="s">
        <v>681</v>
      </c>
      <c r="C605" t="s">
        <v>682</v>
      </c>
    </row>
    <row r="606" spans="1:3" x14ac:dyDescent="0.25">
      <c r="A606" t="s">
        <v>214</v>
      </c>
      <c r="B606" t="s">
        <v>683</v>
      </c>
      <c r="C606" t="s">
        <v>684</v>
      </c>
    </row>
    <row r="607" spans="1:3" x14ac:dyDescent="0.25">
      <c r="A607" t="s">
        <v>214</v>
      </c>
      <c r="B607" t="s">
        <v>685</v>
      </c>
      <c r="C607" t="s">
        <v>686</v>
      </c>
    </row>
    <row r="608" spans="1:3" x14ac:dyDescent="0.25">
      <c r="A608" t="s">
        <v>214</v>
      </c>
      <c r="B608" t="s">
        <v>687</v>
      </c>
      <c r="C608" t="s">
        <v>688</v>
      </c>
    </row>
    <row r="609" spans="1:3" x14ac:dyDescent="0.25">
      <c r="A609" t="s">
        <v>164</v>
      </c>
      <c r="B609" t="s">
        <v>1655</v>
      </c>
      <c r="C609" t="s">
        <v>1655</v>
      </c>
    </row>
    <row r="610" spans="1:3" x14ac:dyDescent="0.25">
      <c r="A610" t="s">
        <v>141</v>
      </c>
      <c r="B610" t="s">
        <v>689</v>
      </c>
      <c r="C610" t="s">
        <v>689</v>
      </c>
    </row>
    <row r="611" spans="1:3" x14ac:dyDescent="0.25">
      <c r="A611" t="s">
        <v>141</v>
      </c>
      <c r="B611" t="s">
        <v>690</v>
      </c>
      <c r="C611" t="s">
        <v>690</v>
      </c>
    </row>
    <row r="612" spans="1:3" x14ac:dyDescent="0.25">
      <c r="A612" t="s">
        <v>141</v>
      </c>
      <c r="B612" t="s">
        <v>2686</v>
      </c>
      <c r="C612" t="s">
        <v>2687</v>
      </c>
    </row>
    <row r="613" spans="1:3" x14ac:dyDescent="0.25">
      <c r="A613" t="s">
        <v>141</v>
      </c>
      <c r="B613" t="s">
        <v>691</v>
      </c>
      <c r="C613" t="s">
        <v>691</v>
      </c>
    </row>
    <row r="614" spans="1:3" x14ac:dyDescent="0.25">
      <c r="A614" t="s">
        <v>214</v>
      </c>
      <c r="B614" t="s">
        <v>2688</v>
      </c>
      <c r="C614" t="s">
        <v>2689</v>
      </c>
    </row>
    <row r="615" spans="1:3" x14ac:dyDescent="0.25">
      <c r="A615" t="s">
        <v>141</v>
      </c>
      <c r="B615" t="s">
        <v>692</v>
      </c>
      <c r="C615" t="s">
        <v>693</v>
      </c>
    </row>
    <row r="616" spans="1:3" x14ac:dyDescent="0.25">
      <c r="A616" t="s">
        <v>141</v>
      </c>
      <c r="B616" t="s">
        <v>694</v>
      </c>
      <c r="C616" t="s">
        <v>695</v>
      </c>
    </row>
    <row r="617" spans="1:3" x14ac:dyDescent="0.25">
      <c r="A617" t="s">
        <v>141</v>
      </c>
      <c r="B617" t="s">
        <v>696</v>
      </c>
      <c r="C617" t="s">
        <v>697</v>
      </c>
    </row>
    <row r="618" spans="1:3" x14ac:dyDescent="0.25">
      <c r="A618" t="s">
        <v>97</v>
      </c>
      <c r="B618" t="s">
        <v>698</v>
      </c>
      <c r="C618" t="s">
        <v>699</v>
      </c>
    </row>
    <row r="619" spans="1:3" x14ac:dyDescent="0.25">
      <c r="A619" t="s">
        <v>141</v>
      </c>
      <c r="B619" t="s">
        <v>2690</v>
      </c>
      <c r="C619" t="s">
        <v>2691</v>
      </c>
    </row>
    <row r="620" spans="1:3" x14ac:dyDescent="0.25">
      <c r="A620" t="s">
        <v>214</v>
      </c>
      <c r="B620" t="s">
        <v>2692</v>
      </c>
      <c r="C620" t="s">
        <v>2693</v>
      </c>
    </row>
    <row r="621" spans="1:3" x14ac:dyDescent="0.25">
      <c r="A621" t="s">
        <v>78</v>
      </c>
      <c r="B621" t="s">
        <v>700</v>
      </c>
      <c r="C621" t="s">
        <v>700</v>
      </c>
    </row>
    <row r="622" spans="1:3" x14ac:dyDescent="0.25">
      <c r="A622" t="s">
        <v>78</v>
      </c>
      <c r="B622" t="s">
        <v>2694</v>
      </c>
      <c r="C622" t="s">
        <v>2695</v>
      </c>
    </row>
    <row r="623" spans="1:3" x14ac:dyDescent="0.25">
      <c r="A623" t="s">
        <v>78</v>
      </c>
      <c r="B623" t="s">
        <v>2696</v>
      </c>
      <c r="C623" t="s">
        <v>2696</v>
      </c>
    </row>
    <row r="624" spans="1:3" x14ac:dyDescent="0.25">
      <c r="A624" t="s">
        <v>78</v>
      </c>
      <c r="B624" t="s">
        <v>2697</v>
      </c>
      <c r="C624" t="s">
        <v>2698</v>
      </c>
    </row>
    <row r="625" spans="1:3" x14ac:dyDescent="0.25">
      <c r="A625" t="s">
        <v>141</v>
      </c>
      <c r="B625" t="s">
        <v>2699</v>
      </c>
      <c r="C625" t="s">
        <v>2699</v>
      </c>
    </row>
    <row r="626" spans="1:3" x14ac:dyDescent="0.25">
      <c r="A626" t="s">
        <v>214</v>
      </c>
      <c r="B626" t="s">
        <v>2700</v>
      </c>
      <c r="C626" t="s">
        <v>2701</v>
      </c>
    </row>
    <row r="627" spans="1:3" x14ac:dyDescent="0.25">
      <c r="A627" t="s">
        <v>214</v>
      </c>
      <c r="B627" t="s">
        <v>701</v>
      </c>
      <c r="C627" t="s">
        <v>702</v>
      </c>
    </row>
    <row r="628" spans="1:3" x14ac:dyDescent="0.25">
      <c r="A628" t="s">
        <v>214</v>
      </c>
      <c r="B628" t="s">
        <v>2702</v>
      </c>
      <c r="C628" t="s">
        <v>2703</v>
      </c>
    </row>
    <row r="629" spans="1:3" x14ac:dyDescent="0.25">
      <c r="A629" t="s">
        <v>214</v>
      </c>
      <c r="B629" t="s">
        <v>2704</v>
      </c>
      <c r="C629" t="s">
        <v>2705</v>
      </c>
    </row>
    <row r="630" spans="1:3" x14ac:dyDescent="0.25">
      <c r="A630" t="s">
        <v>118</v>
      </c>
      <c r="B630" t="s">
        <v>703</v>
      </c>
      <c r="C630" t="s">
        <v>704</v>
      </c>
    </row>
    <row r="631" spans="1:3" x14ac:dyDescent="0.25">
      <c r="A631" t="s">
        <v>118</v>
      </c>
      <c r="B631" t="s">
        <v>705</v>
      </c>
      <c r="C631" t="s">
        <v>706</v>
      </c>
    </row>
    <row r="632" spans="1:3" x14ac:dyDescent="0.25">
      <c r="A632" t="s">
        <v>118</v>
      </c>
      <c r="B632" t="s">
        <v>2706</v>
      </c>
      <c r="C632" t="s">
        <v>2706</v>
      </c>
    </row>
    <row r="633" spans="1:3" x14ac:dyDescent="0.25">
      <c r="A633" t="s">
        <v>118</v>
      </c>
      <c r="B633" t="s">
        <v>707</v>
      </c>
      <c r="C633" t="s">
        <v>708</v>
      </c>
    </row>
    <row r="634" spans="1:3" x14ac:dyDescent="0.25">
      <c r="A634" t="s">
        <v>25</v>
      </c>
      <c r="B634" t="s">
        <v>709</v>
      </c>
      <c r="C634" t="s">
        <v>710</v>
      </c>
    </row>
    <row r="635" spans="1:3" x14ac:dyDescent="0.25">
      <c r="A635" t="s">
        <v>25</v>
      </c>
      <c r="B635" t="s">
        <v>711</v>
      </c>
      <c r="C635" t="s">
        <v>711</v>
      </c>
    </row>
    <row r="636" spans="1:3" x14ac:dyDescent="0.25">
      <c r="A636" t="s">
        <v>25</v>
      </c>
      <c r="B636" t="s">
        <v>712</v>
      </c>
      <c r="C636" t="s">
        <v>712</v>
      </c>
    </row>
    <row r="637" spans="1:3" x14ac:dyDescent="0.25">
      <c r="A637" t="s">
        <v>25</v>
      </c>
      <c r="B637" t="s">
        <v>2707</v>
      </c>
      <c r="C637" t="s">
        <v>2707</v>
      </c>
    </row>
    <row r="638" spans="1:3" x14ac:dyDescent="0.25">
      <c r="A638" t="s">
        <v>25</v>
      </c>
      <c r="B638" t="s">
        <v>713</v>
      </c>
      <c r="C638" t="s">
        <v>714</v>
      </c>
    </row>
    <row r="639" spans="1:3" x14ac:dyDescent="0.25">
      <c r="A639" t="s">
        <v>25</v>
      </c>
      <c r="B639" t="s">
        <v>715</v>
      </c>
      <c r="C639" t="s">
        <v>715</v>
      </c>
    </row>
    <row r="640" spans="1:3" x14ac:dyDescent="0.25">
      <c r="A640" t="s">
        <v>90</v>
      </c>
      <c r="B640" t="s">
        <v>716</v>
      </c>
      <c r="C640" t="s">
        <v>717</v>
      </c>
    </row>
    <row r="641" spans="1:3" x14ac:dyDescent="0.25">
      <c r="A641" t="s">
        <v>90</v>
      </c>
      <c r="B641" t="s">
        <v>2708</v>
      </c>
      <c r="C641" t="s">
        <v>2709</v>
      </c>
    </row>
    <row r="642" spans="1:3" x14ac:dyDescent="0.25">
      <c r="A642" t="s">
        <v>90</v>
      </c>
      <c r="B642" t="s">
        <v>2710</v>
      </c>
      <c r="C642" t="s">
        <v>2711</v>
      </c>
    </row>
    <row r="643" spans="1:3" x14ac:dyDescent="0.25">
      <c r="A643" t="s">
        <v>25</v>
      </c>
      <c r="B643" t="s">
        <v>718</v>
      </c>
      <c r="C643" t="s">
        <v>718</v>
      </c>
    </row>
    <row r="644" spans="1:3" x14ac:dyDescent="0.25">
      <c r="A644" t="s">
        <v>25</v>
      </c>
      <c r="B644" t="s">
        <v>719</v>
      </c>
      <c r="C644" t="s">
        <v>719</v>
      </c>
    </row>
    <row r="645" spans="1:3" x14ac:dyDescent="0.25">
      <c r="A645" t="s">
        <v>118</v>
      </c>
      <c r="B645" t="s">
        <v>720</v>
      </c>
      <c r="C645" t="s">
        <v>721</v>
      </c>
    </row>
    <row r="646" spans="1:3" x14ac:dyDescent="0.25">
      <c r="A646" t="s">
        <v>118</v>
      </c>
      <c r="B646" t="s">
        <v>722</v>
      </c>
      <c r="C646" t="s">
        <v>723</v>
      </c>
    </row>
    <row r="647" spans="1:3" x14ac:dyDescent="0.25">
      <c r="A647" t="s">
        <v>118</v>
      </c>
      <c r="B647" t="s">
        <v>724</v>
      </c>
      <c r="C647" t="s">
        <v>725</v>
      </c>
    </row>
    <row r="648" spans="1:3" x14ac:dyDescent="0.25">
      <c r="A648" t="s">
        <v>118</v>
      </c>
      <c r="B648" t="s">
        <v>726</v>
      </c>
      <c r="C648" t="s">
        <v>727</v>
      </c>
    </row>
    <row r="649" spans="1:3" x14ac:dyDescent="0.25">
      <c r="A649" t="s">
        <v>118</v>
      </c>
      <c r="B649" t="s">
        <v>728</v>
      </c>
      <c r="C649" t="s">
        <v>729</v>
      </c>
    </row>
    <row r="650" spans="1:3" x14ac:dyDescent="0.25">
      <c r="A650" t="s">
        <v>48</v>
      </c>
      <c r="B650" t="s">
        <v>2712</v>
      </c>
      <c r="C650" t="s">
        <v>2713</v>
      </c>
    </row>
    <row r="651" spans="1:3" x14ac:dyDescent="0.25">
      <c r="A651" t="s">
        <v>48</v>
      </c>
      <c r="B651" t="s">
        <v>730</v>
      </c>
      <c r="C651" t="s">
        <v>731</v>
      </c>
    </row>
    <row r="652" spans="1:3" x14ac:dyDescent="0.25">
      <c r="A652" t="s">
        <v>48</v>
      </c>
      <c r="B652" t="s">
        <v>732</v>
      </c>
      <c r="C652" t="s">
        <v>733</v>
      </c>
    </row>
    <row r="653" spans="1:3" x14ac:dyDescent="0.25">
      <c r="A653" t="s">
        <v>48</v>
      </c>
      <c r="B653" t="s">
        <v>734</v>
      </c>
      <c r="C653" t="s">
        <v>735</v>
      </c>
    </row>
    <row r="654" spans="1:3" x14ac:dyDescent="0.25">
      <c r="A654" t="s">
        <v>48</v>
      </c>
      <c r="B654" t="s">
        <v>736</v>
      </c>
      <c r="C654" t="s">
        <v>737</v>
      </c>
    </row>
    <row r="655" spans="1:3" x14ac:dyDescent="0.25">
      <c r="A655" t="s">
        <v>164</v>
      </c>
      <c r="B655" t="s">
        <v>738</v>
      </c>
      <c r="C655" t="s">
        <v>738</v>
      </c>
    </row>
    <row r="656" spans="1:3" x14ac:dyDescent="0.25">
      <c r="A656" t="s">
        <v>164</v>
      </c>
      <c r="B656" t="s">
        <v>739</v>
      </c>
      <c r="C656" t="s">
        <v>739</v>
      </c>
    </row>
    <row r="657" spans="1:3" x14ac:dyDescent="0.25">
      <c r="A657" t="s">
        <v>164</v>
      </c>
      <c r="B657" t="s">
        <v>740</v>
      </c>
      <c r="C657" t="s">
        <v>740</v>
      </c>
    </row>
    <row r="658" spans="1:3" x14ac:dyDescent="0.25">
      <c r="A658" t="s">
        <v>164</v>
      </c>
      <c r="B658" t="s">
        <v>741</v>
      </c>
      <c r="C658" t="s">
        <v>742</v>
      </c>
    </row>
    <row r="659" spans="1:3" x14ac:dyDescent="0.25">
      <c r="A659" t="s">
        <v>83</v>
      </c>
      <c r="B659" t="s">
        <v>743</v>
      </c>
      <c r="C659" t="s">
        <v>744</v>
      </c>
    </row>
    <row r="660" spans="1:3" x14ac:dyDescent="0.25">
      <c r="A660" t="s">
        <v>214</v>
      </c>
      <c r="B660" t="s">
        <v>745</v>
      </c>
      <c r="C660" t="s">
        <v>746</v>
      </c>
    </row>
    <row r="661" spans="1:3" x14ac:dyDescent="0.25">
      <c r="A661" t="s">
        <v>141</v>
      </c>
      <c r="B661" t="s">
        <v>747</v>
      </c>
      <c r="C661" t="s">
        <v>747</v>
      </c>
    </row>
    <row r="662" spans="1:3" x14ac:dyDescent="0.25">
      <c r="A662" t="s">
        <v>83</v>
      </c>
      <c r="B662" t="s">
        <v>2714</v>
      </c>
      <c r="C662" t="s">
        <v>2714</v>
      </c>
    </row>
    <row r="663" spans="1:3" x14ac:dyDescent="0.25">
      <c r="A663" t="s">
        <v>83</v>
      </c>
      <c r="B663" t="s">
        <v>2715</v>
      </c>
      <c r="C663" t="s">
        <v>2716</v>
      </c>
    </row>
    <row r="664" spans="1:3" x14ac:dyDescent="0.25">
      <c r="A664" t="s">
        <v>141</v>
      </c>
      <c r="B664" t="s">
        <v>748</v>
      </c>
      <c r="C664" t="s">
        <v>748</v>
      </c>
    </row>
    <row r="665" spans="1:3" x14ac:dyDescent="0.25">
      <c r="A665" t="s">
        <v>214</v>
      </c>
      <c r="B665" t="s">
        <v>749</v>
      </c>
      <c r="C665" t="s">
        <v>750</v>
      </c>
    </row>
    <row r="666" spans="1:3" x14ac:dyDescent="0.25">
      <c r="A666" t="s">
        <v>214</v>
      </c>
      <c r="B666" t="s">
        <v>751</v>
      </c>
      <c r="C666" t="s">
        <v>752</v>
      </c>
    </row>
    <row r="667" spans="1:3" x14ac:dyDescent="0.25">
      <c r="A667" t="s">
        <v>214</v>
      </c>
      <c r="B667" t="s">
        <v>753</v>
      </c>
      <c r="C667" t="s">
        <v>754</v>
      </c>
    </row>
    <row r="668" spans="1:3" x14ac:dyDescent="0.25">
      <c r="A668" t="s">
        <v>214</v>
      </c>
      <c r="B668" t="s">
        <v>755</v>
      </c>
      <c r="C668" t="s">
        <v>756</v>
      </c>
    </row>
    <row r="669" spans="1:3" x14ac:dyDescent="0.25">
      <c r="A669" t="s">
        <v>214</v>
      </c>
      <c r="B669" t="s">
        <v>757</v>
      </c>
      <c r="C669" t="s">
        <v>758</v>
      </c>
    </row>
    <row r="670" spans="1:3" x14ac:dyDescent="0.25">
      <c r="A670" t="s">
        <v>214</v>
      </c>
      <c r="B670" t="s">
        <v>2717</v>
      </c>
      <c r="C670" t="s">
        <v>2718</v>
      </c>
    </row>
    <row r="671" spans="1:3" x14ac:dyDescent="0.25">
      <c r="A671" t="s">
        <v>214</v>
      </c>
      <c r="B671" t="s">
        <v>759</v>
      </c>
      <c r="C671" t="s">
        <v>760</v>
      </c>
    </row>
    <row r="672" spans="1:3" x14ac:dyDescent="0.25">
      <c r="A672" t="s">
        <v>70</v>
      </c>
      <c r="B672" t="s">
        <v>761</v>
      </c>
      <c r="C672" t="s">
        <v>761</v>
      </c>
    </row>
    <row r="673" spans="1:3" x14ac:dyDescent="0.25">
      <c r="A673" t="s">
        <v>161</v>
      </c>
      <c r="B673" t="s">
        <v>762</v>
      </c>
      <c r="C673" t="s">
        <v>762</v>
      </c>
    </row>
    <row r="674" spans="1:3" x14ac:dyDescent="0.25">
      <c r="A674" t="s">
        <v>25</v>
      </c>
      <c r="B674" t="s">
        <v>763</v>
      </c>
      <c r="C674" t="s">
        <v>764</v>
      </c>
    </row>
    <row r="675" spans="1:3" x14ac:dyDescent="0.25">
      <c r="A675" t="s">
        <v>25</v>
      </c>
      <c r="B675" t="s">
        <v>765</v>
      </c>
      <c r="C675" t="s">
        <v>766</v>
      </c>
    </row>
    <row r="676" spans="1:3" x14ac:dyDescent="0.25">
      <c r="A676" t="s">
        <v>25</v>
      </c>
      <c r="B676" t="s">
        <v>767</v>
      </c>
      <c r="C676" t="s">
        <v>768</v>
      </c>
    </row>
    <row r="677" spans="1:3" x14ac:dyDescent="0.25">
      <c r="A677" t="s">
        <v>214</v>
      </c>
      <c r="B677" t="s">
        <v>769</v>
      </c>
      <c r="C677" t="s">
        <v>770</v>
      </c>
    </row>
    <row r="678" spans="1:3" x14ac:dyDescent="0.25">
      <c r="A678" t="s">
        <v>25</v>
      </c>
      <c r="B678" t="s">
        <v>771</v>
      </c>
      <c r="C678" t="s">
        <v>771</v>
      </c>
    </row>
    <row r="679" spans="1:3" x14ac:dyDescent="0.25">
      <c r="A679" t="s">
        <v>94</v>
      </c>
      <c r="B679" t="s">
        <v>2719</v>
      </c>
      <c r="C679" t="s">
        <v>2719</v>
      </c>
    </row>
    <row r="680" spans="1:3" x14ac:dyDescent="0.25">
      <c r="A680" t="s">
        <v>214</v>
      </c>
      <c r="B680" t="s">
        <v>772</v>
      </c>
      <c r="C680" t="s">
        <v>773</v>
      </c>
    </row>
    <row r="681" spans="1:3" x14ac:dyDescent="0.25">
      <c r="A681" t="s">
        <v>141</v>
      </c>
      <c r="B681" t="s">
        <v>2720</v>
      </c>
      <c r="C681" t="s">
        <v>2720</v>
      </c>
    </row>
    <row r="682" spans="1:3" x14ac:dyDescent="0.25">
      <c r="A682" t="s">
        <v>141</v>
      </c>
      <c r="B682" t="s">
        <v>2721</v>
      </c>
      <c r="C682" t="s">
        <v>2721</v>
      </c>
    </row>
    <row r="683" spans="1:3" x14ac:dyDescent="0.25">
      <c r="A683" t="s">
        <v>118</v>
      </c>
      <c r="B683" t="s">
        <v>774</v>
      </c>
      <c r="C683" t="s">
        <v>774</v>
      </c>
    </row>
    <row r="684" spans="1:3" x14ac:dyDescent="0.25">
      <c r="A684" t="s">
        <v>214</v>
      </c>
      <c r="B684" t="s">
        <v>775</v>
      </c>
      <c r="C684" t="s">
        <v>775</v>
      </c>
    </row>
    <row r="685" spans="1:3" x14ac:dyDescent="0.25">
      <c r="A685" t="s">
        <v>214</v>
      </c>
      <c r="B685" t="s">
        <v>776</v>
      </c>
      <c r="C685" t="s">
        <v>777</v>
      </c>
    </row>
    <row r="686" spans="1:3" x14ac:dyDescent="0.25">
      <c r="A686" t="s">
        <v>214</v>
      </c>
      <c r="B686" t="s">
        <v>778</v>
      </c>
      <c r="C686" t="s">
        <v>779</v>
      </c>
    </row>
    <row r="687" spans="1:3" x14ac:dyDescent="0.25">
      <c r="A687" t="s">
        <v>214</v>
      </c>
      <c r="B687" t="s">
        <v>780</v>
      </c>
      <c r="C687" t="s">
        <v>781</v>
      </c>
    </row>
    <row r="688" spans="1:3" x14ac:dyDescent="0.25">
      <c r="A688" t="s">
        <v>214</v>
      </c>
      <c r="B688" t="s">
        <v>782</v>
      </c>
      <c r="C688" t="s">
        <v>783</v>
      </c>
    </row>
    <row r="689" spans="1:3" x14ac:dyDescent="0.25">
      <c r="A689" t="s">
        <v>214</v>
      </c>
      <c r="B689" t="s">
        <v>784</v>
      </c>
      <c r="C689" t="s">
        <v>785</v>
      </c>
    </row>
    <row r="690" spans="1:3" x14ac:dyDescent="0.25">
      <c r="A690" t="s">
        <v>83</v>
      </c>
      <c r="B690" t="s">
        <v>2722</v>
      </c>
      <c r="C690" t="s">
        <v>2722</v>
      </c>
    </row>
    <row r="691" spans="1:3" x14ac:dyDescent="0.25">
      <c r="A691" t="s">
        <v>164</v>
      </c>
      <c r="B691" t="s">
        <v>2723</v>
      </c>
      <c r="C691" t="s">
        <v>2723</v>
      </c>
    </row>
    <row r="692" spans="1:3" x14ac:dyDescent="0.25">
      <c r="A692" t="s">
        <v>164</v>
      </c>
      <c r="B692" t="s">
        <v>786</v>
      </c>
      <c r="C692" t="s">
        <v>786</v>
      </c>
    </row>
    <row r="693" spans="1:3" x14ac:dyDescent="0.25">
      <c r="A693" t="s">
        <v>164</v>
      </c>
      <c r="B693" t="s">
        <v>2724</v>
      </c>
      <c r="C693" t="s">
        <v>2724</v>
      </c>
    </row>
    <row r="694" spans="1:3" x14ac:dyDescent="0.25">
      <c r="A694" t="s">
        <v>164</v>
      </c>
      <c r="B694" t="s">
        <v>787</v>
      </c>
      <c r="C694" t="s">
        <v>787</v>
      </c>
    </row>
    <row r="695" spans="1:3" x14ac:dyDescent="0.25">
      <c r="A695" t="s">
        <v>83</v>
      </c>
      <c r="B695" t="s">
        <v>2725</v>
      </c>
      <c r="C695" t="s">
        <v>2725</v>
      </c>
    </row>
    <row r="696" spans="1:3" x14ac:dyDescent="0.25">
      <c r="A696" t="s">
        <v>83</v>
      </c>
      <c r="B696" t="s">
        <v>2726</v>
      </c>
      <c r="C696" t="s">
        <v>2726</v>
      </c>
    </row>
    <row r="697" spans="1:3" x14ac:dyDescent="0.25">
      <c r="A697" t="s">
        <v>83</v>
      </c>
      <c r="B697" t="s">
        <v>2727</v>
      </c>
      <c r="C697" t="s">
        <v>2727</v>
      </c>
    </row>
    <row r="698" spans="1:3" x14ac:dyDescent="0.25">
      <c r="A698" t="s">
        <v>214</v>
      </c>
      <c r="B698" t="s">
        <v>788</v>
      </c>
      <c r="C698" t="s">
        <v>788</v>
      </c>
    </row>
    <row r="699" spans="1:3" x14ac:dyDescent="0.25">
      <c r="A699" t="s">
        <v>141</v>
      </c>
      <c r="B699" t="s">
        <v>2728</v>
      </c>
      <c r="C699" t="s">
        <v>2728</v>
      </c>
    </row>
    <row r="700" spans="1:3" x14ac:dyDescent="0.25">
      <c r="A700" t="s">
        <v>214</v>
      </c>
      <c r="B700" t="s">
        <v>789</v>
      </c>
      <c r="C700" t="s">
        <v>790</v>
      </c>
    </row>
    <row r="701" spans="1:3" x14ac:dyDescent="0.25">
      <c r="A701" t="s">
        <v>214</v>
      </c>
      <c r="B701" t="s">
        <v>791</v>
      </c>
      <c r="C701" t="s">
        <v>792</v>
      </c>
    </row>
    <row r="702" spans="1:3" x14ac:dyDescent="0.25">
      <c r="A702" t="s">
        <v>90</v>
      </c>
      <c r="B702" t="s">
        <v>793</v>
      </c>
      <c r="C702" t="s">
        <v>793</v>
      </c>
    </row>
    <row r="703" spans="1:3" x14ac:dyDescent="0.25">
      <c r="A703" t="s">
        <v>170</v>
      </c>
      <c r="B703" t="s">
        <v>794</v>
      </c>
      <c r="C703" t="s">
        <v>794</v>
      </c>
    </row>
    <row r="704" spans="1:3" x14ac:dyDescent="0.25">
      <c r="A704" t="s">
        <v>170</v>
      </c>
      <c r="B704" t="s">
        <v>795</v>
      </c>
      <c r="C704" t="s">
        <v>795</v>
      </c>
    </row>
    <row r="705" spans="1:3" x14ac:dyDescent="0.25">
      <c r="A705" t="s">
        <v>90</v>
      </c>
      <c r="B705" t="s">
        <v>796</v>
      </c>
      <c r="C705" t="s">
        <v>796</v>
      </c>
    </row>
    <row r="706" spans="1:3" x14ac:dyDescent="0.25">
      <c r="A706" t="s">
        <v>155</v>
      </c>
      <c r="B706" t="s">
        <v>2729</v>
      </c>
      <c r="C706" t="s">
        <v>2729</v>
      </c>
    </row>
    <row r="707" spans="1:3" x14ac:dyDescent="0.25">
      <c r="A707" t="s">
        <v>155</v>
      </c>
      <c r="B707" t="s">
        <v>2730</v>
      </c>
      <c r="C707" t="s">
        <v>2730</v>
      </c>
    </row>
    <row r="708" spans="1:3" x14ac:dyDescent="0.25">
      <c r="A708" t="s">
        <v>25</v>
      </c>
      <c r="B708" t="s">
        <v>797</v>
      </c>
      <c r="C708" t="s">
        <v>798</v>
      </c>
    </row>
    <row r="709" spans="1:3" x14ac:dyDescent="0.25">
      <c r="A709" t="s">
        <v>16</v>
      </c>
      <c r="B709" t="s">
        <v>799</v>
      </c>
      <c r="C709" t="s">
        <v>1883</v>
      </c>
    </row>
    <row r="710" spans="1:3" x14ac:dyDescent="0.25">
      <c r="A710" t="s">
        <v>16</v>
      </c>
      <c r="B710" t="s">
        <v>2731</v>
      </c>
      <c r="C710" t="s">
        <v>2731</v>
      </c>
    </row>
    <row r="711" spans="1:3" x14ac:dyDescent="0.25">
      <c r="A711" t="s">
        <v>16</v>
      </c>
      <c r="B711" t="s">
        <v>800</v>
      </c>
      <c r="C711" t="s">
        <v>800</v>
      </c>
    </row>
    <row r="712" spans="1:3" x14ac:dyDescent="0.25">
      <c r="A712" t="s">
        <v>16</v>
      </c>
      <c r="B712" t="s">
        <v>801</v>
      </c>
      <c r="C712" t="s">
        <v>801</v>
      </c>
    </row>
    <row r="713" spans="1:3" x14ac:dyDescent="0.25">
      <c r="A713" t="s">
        <v>141</v>
      </c>
      <c r="B713" t="s">
        <v>802</v>
      </c>
      <c r="C713" t="s">
        <v>803</v>
      </c>
    </row>
    <row r="714" spans="1:3" x14ac:dyDescent="0.25">
      <c r="A714" t="s">
        <v>214</v>
      </c>
      <c r="B714" t="s">
        <v>804</v>
      </c>
      <c r="C714" t="s">
        <v>804</v>
      </c>
    </row>
    <row r="715" spans="1:3" x14ac:dyDescent="0.25">
      <c r="A715" t="s">
        <v>214</v>
      </c>
      <c r="B715" t="s">
        <v>805</v>
      </c>
      <c r="C715" t="s">
        <v>805</v>
      </c>
    </row>
    <row r="716" spans="1:3" x14ac:dyDescent="0.25">
      <c r="A716" t="s">
        <v>214</v>
      </c>
      <c r="B716" t="s">
        <v>806</v>
      </c>
      <c r="C716" t="s">
        <v>806</v>
      </c>
    </row>
    <row r="717" spans="1:3" x14ac:dyDescent="0.25">
      <c r="A717" t="s">
        <v>214</v>
      </c>
      <c r="B717" t="s">
        <v>807</v>
      </c>
      <c r="C717" t="s">
        <v>807</v>
      </c>
    </row>
    <row r="718" spans="1:3" x14ac:dyDescent="0.25">
      <c r="A718" t="s">
        <v>214</v>
      </c>
      <c r="B718" t="s">
        <v>808</v>
      </c>
      <c r="C718" t="s">
        <v>808</v>
      </c>
    </row>
    <row r="719" spans="1:3" x14ac:dyDescent="0.25">
      <c r="A719" t="s">
        <v>118</v>
      </c>
      <c r="B719" t="s">
        <v>809</v>
      </c>
      <c r="C719" t="s">
        <v>810</v>
      </c>
    </row>
    <row r="720" spans="1:3" x14ac:dyDescent="0.25">
      <c r="A720" t="s">
        <v>118</v>
      </c>
      <c r="B720" t="s">
        <v>811</v>
      </c>
      <c r="C720" t="s">
        <v>812</v>
      </c>
    </row>
    <row r="721" spans="1:3" x14ac:dyDescent="0.25">
      <c r="A721" t="s">
        <v>141</v>
      </c>
      <c r="B721" t="s">
        <v>813</v>
      </c>
      <c r="C721" t="s">
        <v>814</v>
      </c>
    </row>
    <row r="722" spans="1:3" x14ac:dyDescent="0.25">
      <c r="A722" t="s">
        <v>70</v>
      </c>
      <c r="B722" t="s">
        <v>815</v>
      </c>
      <c r="C722" t="s">
        <v>816</v>
      </c>
    </row>
    <row r="723" spans="1:3" x14ac:dyDescent="0.25">
      <c r="A723" t="s">
        <v>70</v>
      </c>
      <c r="B723" t="s">
        <v>2732</v>
      </c>
      <c r="C723" t="s">
        <v>2733</v>
      </c>
    </row>
    <row r="724" spans="1:3" x14ac:dyDescent="0.25">
      <c r="A724" t="s">
        <v>185</v>
      </c>
      <c r="B724" t="s">
        <v>817</v>
      </c>
      <c r="C724" t="s">
        <v>818</v>
      </c>
    </row>
    <row r="725" spans="1:3" x14ac:dyDescent="0.25">
      <c r="A725" t="s">
        <v>118</v>
      </c>
      <c r="B725" t="s">
        <v>819</v>
      </c>
      <c r="C725" t="s">
        <v>819</v>
      </c>
    </row>
    <row r="726" spans="1:3" x14ac:dyDescent="0.25">
      <c r="A726" t="s">
        <v>70</v>
      </c>
      <c r="B726" t="s">
        <v>820</v>
      </c>
      <c r="C726" t="s">
        <v>820</v>
      </c>
    </row>
    <row r="727" spans="1:3" x14ac:dyDescent="0.25">
      <c r="A727" t="s">
        <v>94</v>
      </c>
      <c r="B727" t="s">
        <v>821</v>
      </c>
      <c r="C727" t="s">
        <v>821</v>
      </c>
    </row>
    <row r="728" spans="1:3" x14ac:dyDescent="0.25">
      <c r="A728" t="s">
        <v>141</v>
      </c>
      <c r="B728" t="s">
        <v>822</v>
      </c>
      <c r="C728" t="s">
        <v>822</v>
      </c>
    </row>
    <row r="729" spans="1:3" x14ac:dyDescent="0.25">
      <c r="A729" t="s">
        <v>164</v>
      </c>
      <c r="B729" t="s">
        <v>2734</v>
      </c>
      <c r="C729" t="s">
        <v>2734</v>
      </c>
    </row>
    <row r="730" spans="1:3" x14ac:dyDescent="0.25">
      <c r="A730" t="s">
        <v>78</v>
      </c>
      <c r="B730" t="s">
        <v>2735</v>
      </c>
      <c r="C730" t="s">
        <v>2735</v>
      </c>
    </row>
    <row r="731" spans="1:3" x14ac:dyDescent="0.25">
      <c r="A731" t="s">
        <v>83</v>
      </c>
      <c r="B731" t="s">
        <v>823</v>
      </c>
      <c r="C731" t="s">
        <v>824</v>
      </c>
    </row>
    <row r="732" spans="1:3" x14ac:dyDescent="0.25">
      <c r="A732" t="s">
        <v>48</v>
      </c>
      <c r="B732" t="s">
        <v>825</v>
      </c>
      <c r="C732" t="s">
        <v>826</v>
      </c>
    </row>
    <row r="733" spans="1:3" x14ac:dyDescent="0.25">
      <c r="A733" t="s">
        <v>214</v>
      </c>
      <c r="B733" t="s">
        <v>827</v>
      </c>
      <c r="C733" t="s">
        <v>827</v>
      </c>
    </row>
    <row r="734" spans="1:3" x14ac:dyDescent="0.25">
      <c r="A734" t="s">
        <v>78</v>
      </c>
      <c r="B734" t="s">
        <v>828</v>
      </c>
      <c r="C734" t="s">
        <v>828</v>
      </c>
    </row>
    <row r="735" spans="1:3" x14ac:dyDescent="0.25">
      <c r="A735" t="s">
        <v>83</v>
      </c>
      <c r="B735" t="s">
        <v>829</v>
      </c>
      <c r="C735" t="s">
        <v>829</v>
      </c>
    </row>
    <row r="736" spans="1:3" x14ac:dyDescent="0.25">
      <c r="A736" t="s">
        <v>83</v>
      </c>
      <c r="B736" t="s">
        <v>830</v>
      </c>
      <c r="C736" t="s">
        <v>830</v>
      </c>
    </row>
    <row r="737" spans="1:3" x14ac:dyDescent="0.25">
      <c r="A737" t="s">
        <v>164</v>
      </c>
      <c r="B737" t="s">
        <v>2736</v>
      </c>
      <c r="C737" t="s">
        <v>2736</v>
      </c>
    </row>
    <row r="738" spans="1:3" x14ac:dyDescent="0.25">
      <c r="A738" t="s">
        <v>164</v>
      </c>
      <c r="B738" t="s">
        <v>831</v>
      </c>
      <c r="C738" t="s">
        <v>831</v>
      </c>
    </row>
    <row r="739" spans="1:3" x14ac:dyDescent="0.25">
      <c r="A739" t="s">
        <v>164</v>
      </c>
      <c r="B739" t="s">
        <v>2737</v>
      </c>
      <c r="C739" t="s">
        <v>2737</v>
      </c>
    </row>
    <row r="740" spans="1:3" x14ac:dyDescent="0.25">
      <c r="A740" t="s">
        <v>164</v>
      </c>
      <c r="B740" t="s">
        <v>2738</v>
      </c>
      <c r="C740" t="s">
        <v>2738</v>
      </c>
    </row>
    <row r="741" spans="1:3" x14ac:dyDescent="0.25">
      <c r="A741" t="s">
        <v>214</v>
      </c>
      <c r="B741" t="s">
        <v>832</v>
      </c>
      <c r="C741" t="s">
        <v>833</v>
      </c>
    </row>
    <row r="742" spans="1:3" x14ac:dyDescent="0.25">
      <c r="A742" t="s">
        <v>214</v>
      </c>
      <c r="B742" t="s">
        <v>834</v>
      </c>
      <c r="C742" t="s">
        <v>835</v>
      </c>
    </row>
    <row r="743" spans="1:3" x14ac:dyDescent="0.25">
      <c r="A743" t="s">
        <v>90</v>
      </c>
      <c r="B743" t="s">
        <v>836</v>
      </c>
      <c r="C743" t="s">
        <v>837</v>
      </c>
    </row>
    <row r="744" spans="1:3" x14ac:dyDescent="0.25">
      <c r="A744" t="s">
        <v>90</v>
      </c>
      <c r="B744" t="s">
        <v>838</v>
      </c>
      <c r="C744" t="s">
        <v>839</v>
      </c>
    </row>
    <row r="745" spans="1:3" x14ac:dyDescent="0.25">
      <c r="A745" t="s">
        <v>90</v>
      </c>
      <c r="B745" t="s">
        <v>840</v>
      </c>
      <c r="C745" t="s">
        <v>841</v>
      </c>
    </row>
    <row r="746" spans="1:3" x14ac:dyDescent="0.25">
      <c r="A746" t="s">
        <v>94</v>
      </c>
      <c r="B746" t="s">
        <v>2739</v>
      </c>
      <c r="C746" t="s">
        <v>2740</v>
      </c>
    </row>
    <row r="747" spans="1:3" x14ac:dyDescent="0.25">
      <c r="A747" t="s">
        <v>214</v>
      </c>
      <c r="B747" t="s">
        <v>842</v>
      </c>
      <c r="C747" t="s">
        <v>843</v>
      </c>
    </row>
    <row r="748" spans="1:3" x14ac:dyDescent="0.25">
      <c r="A748" t="s">
        <v>214</v>
      </c>
      <c r="B748" t="s">
        <v>844</v>
      </c>
      <c r="C748" t="s">
        <v>845</v>
      </c>
    </row>
    <row r="749" spans="1:3" x14ac:dyDescent="0.25">
      <c r="A749" t="s">
        <v>214</v>
      </c>
      <c r="B749" t="s">
        <v>846</v>
      </c>
      <c r="C749" t="s">
        <v>847</v>
      </c>
    </row>
    <row r="750" spans="1:3" x14ac:dyDescent="0.25">
      <c r="A750" t="s">
        <v>214</v>
      </c>
      <c r="B750" t="s">
        <v>848</v>
      </c>
      <c r="C750" t="s">
        <v>849</v>
      </c>
    </row>
    <row r="751" spans="1:3" x14ac:dyDescent="0.25">
      <c r="A751" t="s">
        <v>141</v>
      </c>
      <c r="B751" t="s">
        <v>2741</v>
      </c>
      <c r="C751" t="s">
        <v>2741</v>
      </c>
    </row>
    <row r="752" spans="1:3" x14ac:dyDescent="0.25">
      <c r="A752" t="s">
        <v>176</v>
      </c>
      <c r="B752" t="s">
        <v>850</v>
      </c>
      <c r="C752" t="s">
        <v>850</v>
      </c>
    </row>
    <row r="753" spans="1:3" x14ac:dyDescent="0.25">
      <c r="A753" t="s">
        <v>125</v>
      </c>
      <c r="B753" t="s">
        <v>851</v>
      </c>
      <c r="C753" t="s">
        <v>852</v>
      </c>
    </row>
    <row r="754" spans="1:3" x14ac:dyDescent="0.25">
      <c r="A754" t="s">
        <v>118</v>
      </c>
      <c r="B754" t="s">
        <v>853</v>
      </c>
      <c r="C754" t="s">
        <v>854</v>
      </c>
    </row>
    <row r="755" spans="1:3" x14ac:dyDescent="0.25">
      <c r="A755" t="s">
        <v>118</v>
      </c>
      <c r="B755" t="s">
        <v>855</v>
      </c>
      <c r="C755" t="s">
        <v>856</v>
      </c>
    </row>
    <row r="756" spans="1:3" x14ac:dyDescent="0.25">
      <c r="A756" t="s">
        <v>164</v>
      </c>
      <c r="B756" t="s">
        <v>857</v>
      </c>
      <c r="C756" t="s">
        <v>858</v>
      </c>
    </row>
    <row r="757" spans="1:3" x14ac:dyDescent="0.25">
      <c r="A757" t="s">
        <v>118</v>
      </c>
      <c r="B757" t="s">
        <v>1879</v>
      </c>
      <c r="C757" t="s">
        <v>1880</v>
      </c>
    </row>
    <row r="758" spans="1:3" x14ac:dyDescent="0.25">
      <c r="A758" t="s">
        <v>70</v>
      </c>
      <c r="B758" t="s">
        <v>859</v>
      </c>
      <c r="C758" t="s">
        <v>860</v>
      </c>
    </row>
    <row r="759" spans="1:3" x14ac:dyDescent="0.25">
      <c r="A759" t="s">
        <v>70</v>
      </c>
      <c r="B759" t="s">
        <v>2742</v>
      </c>
      <c r="C759" t="s">
        <v>2742</v>
      </c>
    </row>
    <row r="760" spans="1:3" x14ac:dyDescent="0.25">
      <c r="A760" t="s">
        <v>164</v>
      </c>
      <c r="B760" t="s">
        <v>861</v>
      </c>
      <c r="C760" t="s">
        <v>862</v>
      </c>
    </row>
    <row r="761" spans="1:3" x14ac:dyDescent="0.25">
      <c r="A761" t="s">
        <v>164</v>
      </c>
      <c r="B761" t="s">
        <v>863</v>
      </c>
      <c r="C761" t="s">
        <v>864</v>
      </c>
    </row>
    <row r="762" spans="1:3" x14ac:dyDescent="0.25">
      <c r="A762" t="s">
        <v>164</v>
      </c>
      <c r="B762" t="s">
        <v>865</v>
      </c>
      <c r="C762" t="s">
        <v>866</v>
      </c>
    </row>
    <row r="763" spans="1:3" x14ac:dyDescent="0.25">
      <c r="A763" t="s">
        <v>118</v>
      </c>
      <c r="B763" t="s">
        <v>867</v>
      </c>
      <c r="C763" t="s">
        <v>868</v>
      </c>
    </row>
    <row r="764" spans="1:3" x14ac:dyDescent="0.25">
      <c r="A764" t="s">
        <v>118</v>
      </c>
      <c r="B764" t="s">
        <v>869</v>
      </c>
      <c r="C764" t="s">
        <v>870</v>
      </c>
    </row>
    <row r="765" spans="1:3" x14ac:dyDescent="0.25">
      <c r="A765" t="s">
        <v>118</v>
      </c>
      <c r="B765" t="s">
        <v>871</v>
      </c>
      <c r="C765" t="s">
        <v>872</v>
      </c>
    </row>
    <row r="766" spans="1:3" x14ac:dyDescent="0.25">
      <c r="A766" t="s">
        <v>164</v>
      </c>
      <c r="B766" t="s">
        <v>873</v>
      </c>
      <c r="C766" t="s">
        <v>874</v>
      </c>
    </row>
    <row r="767" spans="1:3" x14ac:dyDescent="0.25">
      <c r="A767" t="s">
        <v>48</v>
      </c>
      <c r="B767" t="s">
        <v>875</v>
      </c>
      <c r="C767" t="s">
        <v>876</v>
      </c>
    </row>
    <row r="768" spans="1:3" x14ac:dyDescent="0.25">
      <c r="A768" t="s">
        <v>164</v>
      </c>
      <c r="B768" t="s">
        <v>877</v>
      </c>
      <c r="C768" t="s">
        <v>878</v>
      </c>
    </row>
    <row r="769" spans="1:3" x14ac:dyDescent="0.25">
      <c r="A769" t="s">
        <v>118</v>
      </c>
      <c r="B769" t="s">
        <v>879</v>
      </c>
      <c r="C769" t="s">
        <v>880</v>
      </c>
    </row>
    <row r="770" spans="1:3" x14ac:dyDescent="0.25">
      <c r="A770" t="s">
        <v>164</v>
      </c>
      <c r="B770" t="s">
        <v>881</v>
      </c>
      <c r="C770" t="s">
        <v>882</v>
      </c>
    </row>
    <row r="771" spans="1:3" x14ac:dyDescent="0.25">
      <c r="A771" t="s">
        <v>118</v>
      </c>
      <c r="B771" t="s">
        <v>883</v>
      </c>
      <c r="C771" t="s">
        <v>884</v>
      </c>
    </row>
    <row r="772" spans="1:3" x14ac:dyDescent="0.25">
      <c r="A772" t="s">
        <v>25</v>
      </c>
      <c r="B772" t="s">
        <v>885</v>
      </c>
      <c r="C772" t="s">
        <v>886</v>
      </c>
    </row>
    <row r="773" spans="1:3" x14ac:dyDescent="0.25">
      <c r="A773" t="s">
        <v>25</v>
      </c>
      <c r="B773" t="s">
        <v>887</v>
      </c>
      <c r="C773" t="s">
        <v>888</v>
      </c>
    </row>
    <row r="774" spans="1:3" x14ac:dyDescent="0.25">
      <c r="A774" t="s">
        <v>25</v>
      </c>
      <c r="B774" t="s">
        <v>889</v>
      </c>
      <c r="C774" t="s">
        <v>890</v>
      </c>
    </row>
    <row r="775" spans="1:3" x14ac:dyDescent="0.25">
      <c r="A775" t="s">
        <v>48</v>
      </c>
      <c r="B775" t="s">
        <v>891</v>
      </c>
      <c r="C775" t="s">
        <v>891</v>
      </c>
    </row>
    <row r="776" spans="1:3" x14ac:dyDescent="0.25">
      <c r="A776" t="s">
        <v>48</v>
      </c>
      <c r="B776" t="s">
        <v>2743</v>
      </c>
      <c r="C776" t="s">
        <v>2743</v>
      </c>
    </row>
    <row r="777" spans="1:3" x14ac:dyDescent="0.25">
      <c r="A777" t="s">
        <v>39</v>
      </c>
      <c r="B777" t="s">
        <v>892</v>
      </c>
      <c r="C777" t="s">
        <v>892</v>
      </c>
    </row>
    <row r="778" spans="1:3" x14ac:dyDescent="0.25">
      <c r="A778" t="s">
        <v>39</v>
      </c>
      <c r="B778" t="s">
        <v>893</v>
      </c>
      <c r="C778" t="s">
        <v>893</v>
      </c>
    </row>
    <row r="779" spans="1:3" x14ac:dyDescent="0.25">
      <c r="A779" t="s">
        <v>39</v>
      </c>
      <c r="B779" t="s">
        <v>894</v>
      </c>
      <c r="C779" t="s">
        <v>894</v>
      </c>
    </row>
    <row r="780" spans="1:3" x14ac:dyDescent="0.25">
      <c r="A780" t="s">
        <v>214</v>
      </c>
      <c r="B780" t="s">
        <v>2744</v>
      </c>
      <c r="C780" t="s">
        <v>2744</v>
      </c>
    </row>
    <row r="781" spans="1:3" x14ac:dyDescent="0.25">
      <c r="A781" t="s">
        <v>214</v>
      </c>
      <c r="B781" t="s">
        <v>2745</v>
      </c>
      <c r="C781" t="s">
        <v>2745</v>
      </c>
    </row>
    <row r="782" spans="1:3" x14ac:dyDescent="0.25">
      <c r="A782" t="s">
        <v>90</v>
      </c>
      <c r="B782" t="s">
        <v>895</v>
      </c>
      <c r="C782" t="s">
        <v>896</v>
      </c>
    </row>
    <row r="783" spans="1:3" x14ac:dyDescent="0.25">
      <c r="A783" t="s">
        <v>90</v>
      </c>
      <c r="B783" t="s">
        <v>897</v>
      </c>
      <c r="C783" t="s">
        <v>897</v>
      </c>
    </row>
    <row r="784" spans="1:3" x14ac:dyDescent="0.25">
      <c r="A784" t="s">
        <v>214</v>
      </c>
      <c r="B784" t="s">
        <v>898</v>
      </c>
      <c r="C784" t="s">
        <v>899</v>
      </c>
    </row>
    <row r="785" spans="1:3" x14ac:dyDescent="0.25">
      <c r="A785" t="s">
        <v>214</v>
      </c>
      <c r="B785" t="s">
        <v>900</v>
      </c>
      <c r="C785" t="s">
        <v>901</v>
      </c>
    </row>
    <row r="786" spans="1:3" x14ac:dyDescent="0.25">
      <c r="A786" t="s">
        <v>214</v>
      </c>
      <c r="B786" t="s">
        <v>902</v>
      </c>
      <c r="C786" t="s">
        <v>903</v>
      </c>
    </row>
    <row r="787" spans="1:3" x14ac:dyDescent="0.25">
      <c r="A787" t="s">
        <v>141</v>
      </c>
      <c r="B787" t="s">
        <v>904</v>
      </c>
      <c r="C787" t="s">
        <v>905</v>
      </c>
    </row>
    <row r="788" spans="1:3" x14ac:dyDescent="0.25">
      <c r="A788" t="s">
        <v>141</v>
      </c>
      <c r="B788" t="s">
        <v>2746</v>
      </c>
      <c r="C788" t="s">
        <v>2746</v>
      </c>
    </row>
    <row r="789" spans="1:3" x14ac:dyDescent="0.25">
      <c r="A789" t="s">
        <v>141</v>
      </c>
      <c r="B789" t="s">
        <v>2747</v>
      </c>
      <c r="C789" t="s">
        <v>2747</v>
      </c>
    </row>
    <row r="790" spans="1:3" x14ac:dyDescent="0.25">
      <c r="A790" t="s">
        <v>141</v>
      </c>
      <c r="B790" t="s">
        <v>2748</v>
      </c>
      <c r="C790" t="s">
        <v>2748</v>
      </c>
    </row>
    <row r="791" spans="1:3" x14ac:dyDescent="0.25">
      <c r="A791" t="s">
        <v>141</v>
      </c>
      <c r="B791" t="s">
        <v>906</v>
      </c>
      <c r="C791" t="s">
        <v>906</v>
      </c>
    </row>
    <row r="792" spans="1:3" x14ac:dyDescent="0.25">
      <c r="A792" t="s">
        <v>94</v>
      </c>
      <c r="B792" t="s">
        <v>907</v>
      </c>
      <c r="C792" t="s">
        <v>907</v>
      </c>
    </row>
    <row r="793" spans="1:3" x14ac:dyDescent="0.25">
      <c r="A793" t="s">
        <v>94</v>
      </c>
      <c r="B793" t="s">
        <v>908</v>
      </c>
      <c r="C793" t="s">
        <v>908</v>
      </c>
    </row>
    <row r="794" spans="1:3" x14ac:dyDescent="0.25">
      <c r="A794" t="s">
        <v>94</v>
      </c>
      <c r="B794" t="s">
        <v>909</v>
      </c>
      <c r="C794" t="s">
        <v>909</v>
      </c>
    </row>
    <row r="795" spans="1:3" x14ac:dyDescent="0.25">
      <c r="A795" t="s">
        <v>141</v>
      </c>
      <c r="B795" t="s">
        <v>910</v>
      </c>
      <c r="C795" t="s">
        <v>910</v>
      </c>
    </row>
    <row r="796" spans="1:3" x14ac:dyDescent="0.25">
      <c r="A796" t="s">
        <v>141</v>
      </c>
      <c r="B796" t="s">
        <v>911</v>
      </c>
      <c r="C796" t="s">
        <v>911</v>
      </c>
    </row>
    <row r="797" spans="1:3" x14ac:dyDescent="0.25">
      <c r="A797" t="s">
        <v>164</v>
      </c>
      <c r="B797" t="s">
        <v>912</v>
      </c>
      <c r="C797" t="s">
        <v>912</v>
      </c>
    </row>
    <row r="798" spans="1:3" x14ac:dyDescent="0.25">
      <c r="A798" t="s">
        <v>83</v>
      </c>
      <c r="B798" t="s">
        <v>2749</v>
      </c>
      <c r="C798" t="s">
        <v>2749</v>
      </c>
    </row>
    <row r="799" spans="1:3" x14ac:dyDescent="0.25">
      <c r="A799" t="s">
        <v>83</v>
      </c>
      <c r="B799" t="s">
        <v>913</v>
      </c>
      <c r="C799" t="s">
        <v>914</v>
      </c>
    </row>
    <row r="800" spans="1:3" x14ac:dyDescent="0.25">
      <c r="A800" t="s">
        <v>164</v>
      </c>
      <c r="B800" t="s">
        <v>2750</v>
      </c>
      <c r="C800" t="s">
        <v>2751</v>
      </c>
    </row>
    <row r="801" spans="1:3" x14ac:dyDescent="0.25">
      <c r="A801" t="s">
        <v>164</v>
      </c>
      <c r="B801" t="s">
        <v>2752</v>
      </c>
      <c r="C801" t="s">
        <v>2753</v>
      </c>
    </row>
    <row r="802" spans="1:3" x14ac:dyDescent="0.25">
      <c r="A802" t="s">
        <v>83</v>
      </c>
      <c r="B802" t="s">
        <v>915</v>
      </c>
      <c r="C802" t="s">
        <v>916</v>
      </c>
    </row>
    <row r="803" spans="1:3" x14ac:dyDescent="0.25">
      <c r="A803" t="s">
        <v>83</v>
      </c>
      <c r="B803" t="s">
        <v>917</v>
      </c>
      <c r="C803" t="s">
        <v>918</v>
      </c>
    </row>
    <row r="804" spans="1:3" x14ac:dyDescent="0.25">
      <c r="A804" t="s">
        <v>164</v>
      </c>
      <c r="B804" t="s">
        <v>2754</v>
      </c>
      <c r="C804" t="s">
        <v>2755</v>
      </c>
    </row>
    <row r="805" spans="1:3" x14ac:dyDescent="0.25">
      <c r="A805" t="s">
        <v>83</v>
      </c>
      <c r="B805" t="s">
        <v>919</v>
      </c>
      <c r="C805" t="s">
        <v>920</v>
      </c>
    </row>
    <row r="806" spans="1:3" x14ac:dyDescent="0.25">
      <c r="A806" t="s">
        <v>83</v>
      </c>
      <c r="B806" t="s">
        <v>921</v>
      </c>
      <c r="C806" t="s">
        <v>922</v>
      </c>
    </row>
    <row r="807" spans="1:3" x14ac:dyDescent="0.25">
      <c r="A807" t="s">
        <v>214</v>
      </c>
      <c r="B807" t="s">
        <v>923</v>
      </c>
      <c r="C807" t="s">
        <v>923</v>
      </c>
    </row>
    <row r="808" spans="1:3" x14ac:dyDescent="0.25">
      <c r="A808" t="s">
        <v>25</v>
      </c>
      <c r="B808" t="s">
        <v>924</v>
      </c>
      <c r="C808" t="s">
        <v>924</v>
      </c>
    </row>
    <row r="809" spans="1:3" x14ac:dyDescent="0.25">
      <c r="A809" t="s">
        <v>117</v>
      </c>
      <c r="B809" t="s">
        <v>925</v>
      </c>
      <c r="C809" t="s">
        <v>925</v>
      </c>
    </row>
    <row r="810" spans="1:3" x14ac:dyDescent="0.25">
      <c r="A810" t="s">
        <v>170</v>
      </c>
      <c r="B810" t="s">
        <v>926</v>
      </c>
      <c r="C810" t="s">
        <v>926</v>
      </c>
    </row>
    <row r="811" spans="1:3" x14ac:dyDescent="0.25">
      <c r="A811" t="s">
        <v>70</v>
      </c>
      <c r="B811" t="s">
        <v>927</v>
      </c>
      <c r="C811" t="s">
        <v>927</v>
      </c>
    </row>
    <row r="812" spans="1:3" x14ac:dyDescent="0.25">
      <c r="A812" t="s">
        <v>135</v>
      </c>
      <c r="B812" t="s">
        <v>928</v>
      </c>
      <c r="C812" t="s">
        <v>928</v>
      </c>
    </row>
    <row r="813" spans="1:3" x14ac:dyDescent="0.25">
      <c r="A813" t="s">
        <v>25</v>
      </c>
      <c r="B813" t="s">
        <v>929</v>
      </c>
      <c r="C813" t="s">
        <v>929</v>
      </c>
    </row>
    <row r="814" spans="1:3" x14ac:dyDescent="0.25">
      <c r="A814" t="s">
        <v>25</v>
      </c>
      <c r="B814" t="s">
        <v>930</v>
      </c>
      <c r="C814" t="s">
        <v>931</v>
      </c>
    </row>
    <row r="815" spans="1:3" x14ac:dyDescent="0.25">
      <c r="A815" t="s">
        <v>25</v>
      </c>
      <c r="B815" t="s">
        <v>932</v>
      </c>
      <c r="C815" t="s">
        <v>933</v>
      </c>
    </row>
    <row r="816" spans="1:3" x14ac:dyDescent="0.25">
      <c r="A816" t="s">
        <v>90</v>
      </c>
      <c r="B816" t="s">
        <v>934</v>
      </c>
      <c r="C816" t="s">
        <v>935</v>
      </c>
    </row>
    <row r="817" spans="1:3" x14ac:dyDescent="0.25">
      <c r="A817" t="s">
        <v>25</v>
      </c>
      <c r="B817" t="s">
        <v>936</v>
      </c>
      <c r="C817" t="s">
        <v>937</v>
      </c>
    </row>
    <row r="818" spans="1:3" x14ac:dyDescent="0.25">
      <c r="A818" t="s">
        <v>25</v>
      </c>
      <c r="B818" t="s">
        <v>938</v>
      </c>
      <c r="C818" t="s">
        <v>939</v>
      </c>
    </row>
    <row r="819" spans="1:3" x14ac:dyDescent="0.25">
      <c r="A819" t="s">
        <v>164</v>
      </c>
      <c r="B819" t="s">
        <v>940</v>
      </c>
      <c r="C819" t="s">
        <v>940</v>
      </c>
    </row>
    <row r="820" spans="1:3" x14ac:dyDescent="0.25">
      <c r="A820" t="s">
        <v>164</v>
      </c>
      <c r="B820" t="s">
        <v>941</v>
      </c>
      <c r="C820" t="s">
        <v>941</v>
      </c>
    </row>
    <row r="821" spans="1:3" x14ac:dyDescent="0.25">
      <c r="A821" t="s">
        <v>135</v>
      </c>
      <c r="B821" t="s">
        <v>942</v>
      </c>
      <c r="C821" t="s">
        <v>942</v>
      </c>
    </row>
    <row r="822" spans="1:3" x14ac:dyDescent="0.25">
      <c r="A822" t="s">
        <v>135</v>
      </c>
      <c r="B822" t="s">
        <v>943</v>
      </c>
      <c r="C822" t="s">
        <v>943</v>
      </c>
    </row>
    <row r="823" spans="1:3" x14ac:dyDescent="0.25">
      <c r="A823" t="s">
        <v>144</v>
      </c>
      <c r="B823" t="s">
        <v>945</v>
      </c>
      <c r="C823" t="s">
        <v>946</v>
      </c>
    </row>
    <row r="824" spans="1:3" x14ac:dyDescent="0.25">
      <c r="A824" t="s">
        <v>144</v>
      </c>
      <c r="B824" t="s">
        <v>947</v>
      </c>
      <c r="C824" t="s">
        <v>948</v>
      </c>
    </row>
    <row r="825" spans="1:3" x14ac:dyDescent="0.25">
      <c r="A825" t="s">
        <v>25</v>
      </c>
      <c r="B825" t="s">
        <v>949</v>
      </c>
      <c r="C825" t="s">
        <v>949</v>
      </c>
    </row>
    <row r="826" spans="1:3" x14ac:dyDescent="0.25">
      <c r="A826" t="s">
        <v>25</v>
      </c>
      <c r="B826" t="s">
        <v>950</v>
      </c>
      <c r="C826" t="s">
        <v>950</v>
      </c>
    </row>
    <row r="827" spans="1:3" x14ac:dyDescent="0.25">
      <c r="A827" t="s">
        <v>25</v>
      </c>
      <c r="B827" t="s">
        <v>951</v>
      </c>
      <c r="C827" t="s">
        <v>951</v>
      </c>
    </row>
    <row r="828" spans="1:3" x14ac:dyDescent="0.25">
      <c r="A828" t="s">
        <v>25</v>
      </c>
      <c r="B828" t="s">
        <v>952</v>
      </c>
      <c r="C828" t="s">
        <v>952</v>
      </c>
    </row>
    <row r="829" spans="1:3" x14ac:dyDescent="0.25">
      <c r="A829" t="s">
        <v>25</v>
      </c>
      <c r="B829" t="s">
        <v>953</v>
      </c>
      <c r="C829" t="s">
        <v>953</v>
      </c>
    </row>
    <row r="830" spans="1:3" x14ac:dyDescent="0.25">
      <c r="A830" t="s">
        <v>25</v>
      </c>
      <c r="B830" t="s">
        <v>954</v>
      </c>
      <c r="C830" t="s">
        <v>954</v>
      </c>
    </row>
    <row r="831" spans="1:3" x14ac:dyDescent="0.25">
      <c r="A831" t="s">
        <v>25</v>
      </c>
      <c r="B831" t="s">
        <v>2756</v>
      </c>
      <c r="C831" t="s">
        <v>2756</v>
      </c>
    </row>
    <row r="832" spans="1:3" x14ac:dyDescent="0.25">
      <c r="A832" t="s">
        <v>25</v>
      </c>
      <c r="B832" t="s">
        <v>2757</v>
      </c>
      <c r="C832" t="s">
        <v>2757</v>
      </c>
    </row>
    <row r="833" spans="1:3" x14ac:dyDescent="0.25">
      <c r="A833" t="s">
        <v>25</v>
      </c>
      <c r="B833" t="s">
        <v>2758</v>
      </c>
      <c r="C833" t="s">
        <v>2758</v>
      </c>
    </row>
    <row r="834" spans="1:3" x14ac:dyDescent="0.25">
      <c r="A834" t="s">
        <v>25</v>
      </c>
      <c r="B834" t="s">
        <v>955</v>
      </c>
      <c r="C834" t="s">
        <v>955</v>
      </c>
    </row>
    <row r="835" spans="1:3" x14ac:dyDescent="0.25">
      <c r="A835" t="s">
        <v>25</v>
      </c>
      <c r="B835" t="s">
        <v>956</v>
      </c>
      <c r="C835" t="s">
        <v>957</v>
      </c>
    </row>
    <row r="836" spans="1:3" x14ac:dyDescent="0.25">
      <c r="A836" t="s">
        <v>214</v>
      </c>
      <c r="B836" t="s">
        <v>958</v>
      </c>
      <c r="C836" t="s">
        <v>959</v>
      </c>
    </row>
    <row r="837" spans="1:3" x14ac:dyDescent="0.25">
      <c r="A837" t="s">
        <v>83</v>
      </c>
      <c r="B837" t="s">
        <v>960</v>
      </c>
      <c r="C837" t="s">
        <v>961</v>
      </c>
    </row>
    <row r="838" spans="1:3" x14ac:dyDescent="0.25">
      <c r="A838" t="s">
        <v>83</v>
      </c>
      <c r="B838" t="s">
        <v>962</v>
      </c>
      <c r="C838" t="s">
        <v>963</v>
      </c>
    </row>
    <row r="839" spans="1:3" x14ac:dyDescent="0.25">
      <c r="A839" t="s">
        <v>164</v>
      </c>
      <c r="B839" t="s">
        <v>964</v>
      </c>
      <c r="C839" t="s">
        <v>965</v>
      </c>
    </row>
    <row r="840" spans="1:3" x14ac:dyDescent="0.25">
      <c r="A840" t="s">
        <v>83</v>
      </c>
      <c r="B840" t="s">
        <v>966</v>
      </c>
      <c r="C840" t="s">
        <v>967</v>
      </c>
    </row>
    <row r="841" spans="1:3" x14ac:dyDescent="0.25">
      <c r="A841" t="s">
        <v>164</v>
      </c>
      <c r="B841" t="s">
        <v>968</v>
      </c>
      <c r="C841" t="s">
        <v>969</v>
      </c>
    </row>
    <row r="842" spans="1:3" x14ac:dyDescent="0.25">
      <c r="A842" t="s">
        <v>164</v>
      </c>
      <c r="B842" t="s">
        <v>970</v>
      </c>
      <c r="C842" t="s">
        <v>971</v>
      </c>
    </row>
    <row r="843" spans="1:3" x14ac:dyDescent="0.25">
      <c r="A843" t="s">
        <v>83</v>
      </c>
      <c r="B843" t="s">
        <v>972</v>
      </c>
      <c r="C843" t="s">
        <v>972</v>
      </c>
    </row>
    <row r="844" spans="1:3" x14ac:dyDescent="0.25">
      <c r="A844" t="s">
        <v>214</v>
      </c>
      <c r="B844" t="s">
        <v>973</v>
      </c>
      <c r="C844" t="s">
        <v>973</v>
      </c>
    </row>
    <row r="845" spans="1:3" x14ac:dyDescent="0.25">
      <c r="A845" t="s">
        <v>94</v>
      </c>
      <c r="B845" t="s">
        <v>974</v>
      </c>
      <c r="C845" t="s">
        <v>974</v>
      </c>
    </row>
    <row r="846" spans="1:3" x14ac:dyDescent="0.25">
      <c r="A846" t="s">
        <v>141</v>
      </c>
      <c r="B846" t="s">
        <v>975</v>
      </c>
      <c r="C846" t="s">
        <v>976</v>
      </c>
    </row>
    <row r="847" spans="1:3" x14ac:dyDescent="0.25">
      <c r="A847" t="s">
        <v>141</v>
      </c>
      <c r="B847" t="s">
        <v>977</v>
      </c>
      <c r="C847" t="s">
        <v>977</v>
      </c>
    </row>
    <row r="848" spans="1:3" x14ac:dyDescent="0.25">
      <c r="A848" t="s">
        <v>83</v>
      </c>
      <c r="B848" t="s">
        <v>2759</v>
      </c>
      <c r="C848" t="s">
        <v>2759</v>
      </c>
    </row>
    <row r="849" spans="1:3" x14ac:dyDescent="0.25">
      <c r="A849" t="s">
        <v>48</v>
      </c>
      <c r="B849" t="s">
        <v>2760</v>
      </c>
      <c r="C849" t="s">
        <v>2760</v>
      </c>
    </row>
    <row r="850" spans="1:3" x14ac:dyDescent="0.25">
      <c r="A850" t="s">
        <v>135</v>
      </c>
      <c r="B850" t="s">
        <v>2761</v>
      </c>
      <c r="C850" t="s">
        <v>2761</v>
      </c>
    </row>
    <row r="851" spans="1:3" x14ac:dyDescent="0.25">
      <c r="A851" t="s">
        <v>83</v>
      </c>
      <c r="B851" t="s">
        <v>978</v>
      </c>
      <c r="C851" t="s">
        <v>979</v>
      </c>
    </row>
    <row r="852" spans="1:3" x14ac:dyDescent="0.25">
      <c r="A852" t="s">
        <v>83</v>
      </c>
      <c r="B852" t="s">
        <v>980</v>
      </c>
      <c r="C852" t="s">
        <v>981</v>
      </c>
    </row>
    <row r="853" spans="1:3" x14ac:dyDescent="0.25">
      <c r="A853" t="s">
        <v>141</v>
      </c>
      <c r="B853" t="s">
        <v>982</v>
      </c>
      <c r="C853" t="s">
        <v>982</v>
      </c>
    </row>
    <row r="854" spans="1:3" x14ac:dyDescent="0.25">
      <c r="A854" t="s">
        <v>83</v>
      </c>
      <c r="B854" t="s">
        <v>2762</v>
      </c>
      <c r="C854" t="s">
        <v>2762</v>
      </c>
    </row>
    <row r="855" spans="1:3" x14ac:dyDescent="0.25">
      <c r="A855" t="s">
        <v>83</v>
      </c>
      <c r="B855" t="s">
        <v>983</v>
      </c>
      <c r="C855" t="s">
        <v>983</v>
      </c>
    </row>
    <row r="856" spans="1:3" x14ac:dyDescent="0.25">
      <c r="A856" t="s">
        <v>83</v>
      </c>
      <c r="B856" t="s">
        <v>2763</v>
      </c>
      <c r="C856" t="s">
        <v>2763</v>
      </c>
    </row>
    <row r="857" spans="1:3" x14ac:dyDescent="0.25">
      <c r="A857" t="s">
        <v>117</v>
      </c>
      <c r="B857" t="s">
        <v>984</v>
      </c>
      <c r="C857" t="s">
        <v>984</v>
      </c>
    </row>
    <row r="858" spans="1:3" x14ac:dyDescent="0.25">
      <c r="A858" t="s">
        <v>141</v>
      </c>
      <c r="B858" t="s">
        <v>985</v>
      </c>
      <c r="C858" t="s">
        <v>985</v>
      </c>
    </row>
    <row r="859" spans="1:3" x14ac:dyDescent="0.25">
      <c r="A859" t="s">
        <v>144</v>
      </c>
      <c r="B859" t="s">
        <v>2764</v>
      </c>
      <c r="C859" t="s">
        <v>2764</v>
      </c>
    </row>
    <row r="860" spans="1:3" x14ac:dyDescent="0.25">
      <c r="A860" t="s">
        <v>144</v>
      </c>
      <c r="B860" t="s">
        <v>2765</v>
      </c>
      <c r="C860" t="s">
        <v>2765</v>
      </c>
    </row>
    <row r="861" spans="1:3" x14ac:dyDescent="0.25">
      <c r="A861" t="s">
        <v>141</v>
      </c>
      <c r="B861" t="s">
        <v>986</v>
      </c>
      <c r="C861" t="s">
        <v>986</v>
      </c>
    </row>
    <row r="862" spans="1:3" x14ac:dyDescent="0.25">
      <c r="A862" t="s">
        <v>214</v>
      </c>
      <c r="B862" t="s">
        <v>987</v>
      </c>
      <c r="C862" t="s">
        <v>988</v>
      </c>
    </row>
    <row r="863" spans="1:3" x14ac:dyDescent="0.25">
      <c r="A863" t="s">
        <v>164</v>
      </c>
      <c r="B863" t="s">
        <v>989</v>
      </c>
      <c r="C863" t="s">
        <v>989</v>
      </c>
    </row>
    <row r="864" spans="1:3" x14ac:dyDescent="0.25">
      <c r="A864" t="s">
        <v>2861</v>
      </c>
      <c r="B864" t="s">
        <v>990</v>
      </c>
      <c r="C864" t="s">
        <v>990</v>
      </c>
    </row>
    <row r="865" spans="1:3" x14ac:dyDescent="0.25">
      <c r="A865" t="s">
        <v>185</v>
      </c>
      <c r="B865" t="s">
        <v>991</v>
      </c>
      <c r="C865" t="s">
        <v>991</v>
      </c>
    </row>
    <row r="866" spans="1:3" x14ac:dyDescent="0.25">
      <c r="A866" t="s">
        <v>25</v>
      </c>
      <c r="B866" t="s">
        <v>992</v>
      </c>
      <c r="C866" t="s">
        <v>992</v>
      </c>
    </row>
    <row r="867" spans="1:3" x14ac:dyDescent="0.25">
      <c r="A867" t="s">
        <v>25</v>
      </c>
      <c r="B867" t="s">
        <v>993</v>
      </c>
      <c r="C867" t="s">
        <v>993</v>
      </c>
    </row>
    <row r="868" spans="1:3" x14ac:dyDescent="0.25">
      <c r="A868" t="s">
        <v>141</v>
      </c>
      <c r="B868" t="s">
        <v>994</v>
      </c>
      <c r="C868" t="s">
        <v>994</v>
      </c>
    </row>
    <row r="869" spans="1:3" x14ac:dyDescent="0.25">
      <c r="A869" t="s">
        <v>25</v>
      </c>
      <c r="B869" t="s">
        <v>995</v>
      </c>
      <c r="C869" t="s">
        <v>995</v>
      </c>
    </row>
    <row r="870" spans="1:3" x14ac:dyDescent="0.25">
      <c r="A870" t="s">
        <v>25</v>
      </c>
      <c r="B870" t="s">
        <v>996</v>
      </c>
      <c r="C870" t="s">
        <v>996</v>
      </c>
    </row>
    <row r="871" spans="1:3" x14ac:dyDescent="0.25">
      <c r="A871" t="s">
        <v>135</v>
      </c>
      <c r="B871" t="s">
        <v>2766</v>
      </c>
      <c r="C871" t="s">
        <v>2766</v>
      </c>
    </row>
    <row r="872" spans="1:3" x14ac:dyDescent="0.25">
      <c r="A872" t="s">
        <v>164</v>
      </c>
      <c r="B872" t="s">
        <v>997</v>
      </c>
      <c r="C872" t="s">
        <v>997</v>
      </c>
    </row>
    <row r="873" spans="1:3" x14ac:dyDescent="0.25">
      <c r="A873" t="s">
        <v>164</v>
      </c>
      <c r="B873" t="s">
        <v>998</v>
      </c>
      <c r="C873" t="s">
        <v>998</v>
      </c>
    </row>
    <row r="874" spans="1:3" x14ac:dyDescent="0.25">
      <c r="A874" t="s">
        <v>83</v>
      </c>
      <c r="B874" t="s">
        <v>2767</v>
      </c>
      <c r="C874" t="s">
        <v>2767</v>
      </c>
    </row>
    <row r="875" spans="1:3" x14ac:dyDescent="0.25">
      <c r="A875" t="s">
        <v>164</v>
      </c>
      <c r="B875" t="s">
        <v>999</v>
      </c>
      <c r="C875" t="s">
        <v>999</v>
      </c>
    </row>
    <row r="876" spans="1:3" x14ac:dyDescent="0.25">
      <c r="A876" t="s">
        <v>164</v>
      </c>
      <c r="B876" t="s">
        <v>2768</v>
      </c>
      <c r="C876" t="s">
        <v>2768</v>
      </c>
    </row>
    <row r="877" spans="1:3" x14ac:dyDescent="0.25">
      <c r="A877" t="s">
        <v>83</v>
      </c>
      <c r="B877" t="s">
        <v>2769</v>
      </c>
      <c r="C877" t="s">
        <v>2769</v>
      </c>
    </row>
    <row r="878" spans="1:3" x14ac:dyDescent="0.25">
      <c r="A878" t="s">
        <v>164</v>
      </c>
      <c r="B878" t="s">
        <v>1000</v>
      </c>
      <c r="C878" t="s">
        <v>1000</v>
      </c>
    </row>
    <row r="879" spans="1:3" x14ac:dyDescent="0.25">
      <c r="A879" t="s">
        <v>164</v>
      </c>
      <c r="B879" t="s">
        <v>2770</v>
      </c>
      <c r="C879" t="s">
        <v>2770</v>
      </c>
    </row>
    <row r="880" spans="1:3" x14ac:dyDescent="0.25">
      <c r="A880" t="s">
        <v>164</v>
      </c>
      <c r="B880" t="s">
        <v>1001</v>
      </c>
      <c r="C880" t="s">
        <v>1001</v>
      </c>
    </row>
    <row r="881" spans="1:3" x14ac:dyDescent="0.25">
      <c r="A881" t="s">
        <v>83</v>
      </c>
      <c r="B881" t="s">
        <v>2771</v>
      </c>
      <c r="C881" t="s">
        <v>2771</v>
      </c>
    </row>
    <row r="882" spans="1:3" x14ac:dyDescent="0.25">
      <c r="A882" t="s">
        <v>83</v>
      </c>
      <c r="B882" t="s">
        <v>2772</v>
      </c>
      <c r="C882" t="s">
        <v>2772</v>
      </c>
    </row>
    <row r="883" spans="1:3" x14ac:dyDescent="0.25">
      <c r="A883" t="s">
        <v>83</v>
      </c>
      <c r="B883" t="s">
        <v>2773</v>
      </c>
      <c r="C883" t="s">
        <v>2773</v>
      </c>
    </row>
    <row r="884" spans="1:3" x14ac:dyDescent="0.25">
      <c r="A884" t="s">
        <v>25</v>
      </c>
      <c r="B884" t="s">
        <v>1002</v>
      </c>
      <c r="C884" t="s">
        <v>1003</v>
      </c>
    </row>
    <row r="885" spans="1:3" x14ac:dyDescent="0.25">
      <c r="A885" t="s">
        <v>25</v>
      </c>
      <c r="B885" t="s">
        <v>1004</v>
      </c>
      <c r="C885" t="s">
        <v>1005</v>
      </c>
    </row>
    <row r="886" spans="1:3" x14ac:dyDescent="0.25">
      <c r="A886" t="s">
        <v>25</v>
      </c>
      <c r="B886" t="s">
        <v>1006</v>
      </c>
      <c r="C886" t="s">
        <v>1007</v>
      </c>
    </row>
    <row r="887" spans="1:3" x14ac:dyDescent="0.25">
      <c r="A887" t="s">
        <v>25</v>
      </c>
      <c r="B887" t="s">
        <v>1008</v>
      </c>
      <c r="C887" t="s">
        <v>1009</v>
      </c>
    </row>
    <row r="888" spans="1:3" x14ac:dyDescent="0.25">
      <c r="A888" t="s">
        <v>48</v>
      </c>
      <c r="B888" t="s">
        <v>2774</v>
      </c>
      <c r="C888" t="s">
        <v>2775</v>
      </c>
    </row>
    <row r="889" spans="1:3" x14ac:dyDescent="0.25">
      <c r="A889" t="s">
        <v>25</v>
      </c>
      <c r="B889" t="s">
        <v>2776</v>
      </c>
      <c r="C889" t="s">
        <v>2776</v>
      </c>
    </row>
    <row r="890" spans="1:3" x14ac:dyDescent="0.25">
      <c r="A890" t="s">
        <v>141</v>
      </c>
      <c r="B890" t="s">
        <v>1010</v>
      </c>
      <c r="C890" t="s">
        <v>1011</v>
      </c>
    </row>
    <row r="891" spans="1:3" x14ac:dyDescent="0.25">
      <c r="A891" t="s">
        <v>141</v>
      </c>
      <c r="B891" t="s">
        <v>1012</v>
      </c>
      <c r="C891" t="s">
        <v>1012</v>
      </c>
    </row>
    <row r="892" spans="1:3" x14ac:dyDescent="0.25">
      <c r="A892" t="s">
        <v>185</v>
      </c>
      <c r="B892" t="s">
        <v>1013</v>
      </c>
      <c r="C892" t="s">
        <v>1013</v>
      </c>
    </row>
    <row r="893" spans="1:3" x14ac:dyDescent="0.25">
      <c r="A893" t="s">
        <v>118</v>
      </c>
      <c r="B893" t="s">
        <v>2777</v>
      </c>
      <c r="C893" t="s">
        <v>2777</v>
      </c>
    </row>
    <row r="894" spans="1:3" x14ac:dyDescent="0.25">
      <c r="A894" t="s">
        <v>118</v>
      </c>
      <c r="B894" t="s">
        <v>2778</v>
      </c>
      <c r="C894" t="s">
        <v>2778</v>
      </c>
    </row>
    <row r="895" spans="1:3" x14ac:dyDescent="0.25">
      <c r="A895" t="s">
        <v>118</v>
      </c>
      <c r="B895" t="s">
        <v>2779</v>
      </c>
      <c r="C895" t="s">
        <v>2779</v>
      </c>
    </row>
    <row r="896" spans="1:3" x14ac:dyDescent="0.25">
      <c r="A896" t="s">
        <v>70</v>
      </c>
      <c r="B896" t="s">
        <v>1014</v>
      </c>
      <c r="C896" t="s">
        <v>1015</v>
      </c>
    </row>
    <row r="897" spans="1:3" x14ac:dyDescent="0.25">
      <c r="A897" t="s">
        <v>25</v>
      </c>
      <c r="B897" t="s">
        <v>2780</v>
      </c>
      <c r="C897" t="s">
        <v>2780</v>
      </c>
    </row>
    <row r="898" spans="1:3" x14ac:dyDescent="0.25">
      <c r="A898" t="s">
        <v>25</v>
      </c>
      <c r="B898" t="s">
        <v>2781</v>
      </c>
      <c r="C898" t="s">
        <v>2781</v>
      </c>
    </row>
    <row r="899" spans="1:3" x14ac:dyDescent="0.25">
      <c r="A899" t="s">
        <v>48</v>
      </c>
      <c r="B899" t="s">
        <v>2782</v>
      </c>
      <c r="C899" t="s">
        <v>2782</v>
      </c>
    </row>
    <row r="900" spans="1:3" x14ac:dyDescent="0.25">
      <c r="A900" t="s">
        <v>83</v>
      </c>
      <c r="B900" t="s">
        <v>2783</v>
      </c>
      <c r="C900" t="s">
        <v>2783</v>
      </c>
    </row>
    <row r="901" spans="1:3" x14ac:dyDescent="0.25">
      <c r="A901" t="s">
        <v>164</v>
      </c>
      <c r="B901" t="s">
        <v>1016</v>
      </c>
      <c r="C901" t="s">
        <v>1016</v>
      </c>
    </row>
    <row r="902" spans="1:3" x14ac:dyDescent="0.25">
      <c r="A902" t="s">
        <v>141</v>
      </c>
      <c r="B902" t="s">
        <v>1017</v>
      </c>
      <c r="C902" t="s">
        <v>1017</v>
      </c>
    </row>
    <row r="903" spans="1:3" x14ac:dyDescent="0.25">
      <c r="A903" t="s">
        <v>141</v>
      </c>
      <c r="B903" t="s">
        <v>1018</v>
      </c>
      <c r="C903" t="s">
        <v>1019</v>
      </c>
    </row>
    <row r="904" spans="1:3" x14ac:dyDescent="0.25">
      <c r="A904" t="s">
        <v>141</v>
      </c>
      <c r="B904" t="s">
        <v>1020</v>
      </c>
      <c r="C904" t="s">
        <v>1021</v>
      </c>
    </row>
    <row r="905" spans="1:3" x14ac:dyDescent="0.25">
      <c r="A905" t="s">
        <v>141</v>
      </c>
      <c r="B905" t="s">
        <v>1022</v>
      </c>
      <c r="C905" t="s">
        <v>1023</v>
      </c>
    </row>
    <row r="906" spans="1:3" x14ac:dyDescent="0.25">
      <c r="A906" t="s">
        <v>141</v>
      </c>
      <c r="B906" t="s">
        <v>1024</v>
      </c>
      <c r="C906" t="s">
        <v>1024</v>
      </c>
    </row>
    <row r="907" spans="1:3" x14ac:dyDescent="0.25">
      <c r="A907" t="s">
        <v>94</v>
      </c>
      <c r="B907" t="s">
        <v>2784</v>
      </c>
      <c r="C907" t="s">
        <v>2784</v>
      </c>
    </row>
    <row r="908" spans="1:3" x14ac:dyDescent="0.25">
      <c r="A908" t="s">
        <v>214</v>
      </c>
      <c r="B908" t="s">
        <v>1025</v>
      </c>
      <c r="C908" t="s">
        <v>1026</v>
      </c>
    </row>
    <row r="909" spans="1:3" x14ac:dyDescent="0.25">
      <c r="A909" t="s">
        <v>25</v>
      </c>
      <c r="B909" t="s">
        <v>1027</v>
      </c>
      <c r="C909" t="s">
        <v>1028</v>
      </c>
    </row>
    <row r="910" spans="1:3" x14ac:dyDescent="0.25">
      <c r="A910" t="s">
        <v>25</v>
      </c>
      <c r="B910" t="s">
        <v>1029</v>
      </c>
      <c r="C910" t="s">
        <v>1029</v>
      </c>
    </row>
    <row r="911" spans="1:3" x14ac:dyDescent="0.25">
      <c r="A911" t="s">
        <v>25</v>
      </c>
      <c r="B911" t="s">
        <v>1030</v>
      </c>
      <c r="C911" t="s">
        <v>1031</v>
      </c>
    </row>
    <row r="912" spans="1:3" x14ac:dyDescent="0.25">
      <c r="A912" t="s">
        <v>117</v>
      </c>
      <c r="B912" t="s">
        <v>1032</v>
      </c>
      <c r="C912" t="s">
        <v>1032</v>
      </c>
    </row>
    <row r="913" spans="1:3" x14ac:dyDescent="0.25">
      <c r="A913" t="s">
        <v>117</v>
      </c>
      <c r="B913" t="s">
        <v>1033</v>
      </c>
      <c r="C913" t="s">
        <v>1034</v>
      </c>
    </row>
    <row r="914" spans="1:3" x14ac:dyDescent="0.25">
      <c r="A914" t="s">
        <v>117</v>
      </c>
      <c r="B914" t="s">
        <v>1035</v>
      </c>
      <c r="C914" t="s">
        <v>1035</v>
      </c>
    </row>
    <row r="915" spans="1:3" x14ac:dyDescent="0.25">
      <c r="A915" t="s">
        <v>25</v>
      </c>
      <c r="B915" t="s">
        <v>1036</v>
      </c>
      <c r="C915" t="s">
        <v>1036</v>
      </c>
    </row>
    <row r="916" spans="1:3" x14ac:dyDescent="0.25">
      <c r="A916" t="s">
        <v>141</v>
      </c>
      <c r="B916" t="s">
        <v>1037</v>
      </c>
      <c r="C916" t="s">
        <v>1037</v>
      </c>
    </row>
    <row r="917" spans="1:3" x14ac:dyDescent="0.25">
      <c r="A917" t="s">
        <v>117</v>
      </c>
      <c r="B917" t="s">
        <v>1038</v>
      </c>
      <c r="C917" t="s">
        <v>1038</v>
      </c>
    </row>
    <row r="918" spans="1:3" x14ac:dyDescent="0.25">
      <c r="A918" t="s">
        <v>214</v>
      </c>
      <c r="B918" t="s">
        <v>1039</v>
      </c>
      <c r="C918" t="s">
        <v>1039</v>
      </c>
    </row>
    <row r="919" spans="1:3" x14ac:dyDescent="0.25">
      <c r="A919" t="s">
        <v>214</v>
      </c>
      <c r="B919" t="s">
        <v>1040</v>
      </c>
      <c r="C919" t="s">
        <v>1040</v>
      </c>
    </row>
    <row r="920" spans="1:3" x14ac:dyDescent="0.25">
      <c r="A920" t="s">
        <v>214</v>
      </c>
      <c r="B920" t="s">
        <v>1041</v>
      </c>
      <c r="C920" t="s">
        <v>1041</v>
      </c>
    </row>
    <row r="921" spans="1:3" x14ac:dyDescent="0.25">
      <c r="A921" t="s">
        <v>214</v>
      </c>
      <c r="B921" t="s">
        <v>1042</v>
      </c>
      <c r="C921" t="s">
        <v>1042</v>
      </c>
    </row>
    <row r="922" spans="1:3" x14ac:dyDescent="0.25">
      <c r="A922" t="s">
        <v>25</v>
      </c>
      <c r="B922" t="s">
        <v>2785</v>
      </c>
      <c r="C922" t="s">
        <v>2785</v>
      </c>
    </row>
    <row r="923" spans="1:3" x14ac:dyDescent="0.25">
      <c r="A923" t="s">
        <v>25</v>
      </c>
      <c r="B923" t="s">
        <v>1043</v>
      </c>
      <c r="C923" t="s">
        <v>1044</v>
      </c>
    </row>
    <row r="924" spans="1:3" x14ac:dyDescent="0.25">
      <c r="A924" t="s">
        <v>25</v>
      </c>
      <c r="B924" t="s">
        <v>1045</v>
      </c>
      <c r="C924" t="s">
        <v>1046</v>
      </c>
    </row>
    <row r="925" spans="1:3" x14ac:dyDescent="0.25">
      <c r="A925" t="s">
        <v>25</v>
      </c>
      <c r="B925" t="s">
        <v>1047</v>
      </c>
      <c r="C925" t="s">
        <v>1048</v>
      </c>
    </row>
    <row r="926" spans="1:3" x14ac:dyDescent="0.25">
      <c r="A926" t="s">
        <v>144</v>
      </c>
      <c r="B926" t="s">
        <v>1049</v>
      </c>
      <c r="C926" t="s">
        <v>1884</v>
      </c>
    </row>
    <row r="927" spans="1:3" x14ac:dyDescent="0.25">
      <c r="A927" t="s">
        <v>144</v>
      </c>
      <c r="B927" t="s">
        <v>1050</v>
      </c>
      <c r="C927" t="s">
        <v>1050</v>
      </c>
    </row>
    <row r="928" spans="1:3" x14ac:dyDescent="0.25">
      <c r="A928" t="s">
        <v>144</v>
      </c>
      <c r="B928" t="s">
        <v>1051</v>
      </c>
      <c r="C928" t="s">
        <v>1051</v>
      </c>
    </row>
    <row r="929" spans="1:3" x14ac:dyDescent="0.25">
      <c r="A929" t="s">
        <v>117</v>
      </c>
      <c r="B929" t="s">
        <v>2786</v>
      </c>
      <c r="C929" t="s">
        <v>2786</v>
      </c>
    </row>
    <row r="930" spans="1:3" x14ac:dyDescent="0.25">
      <c r="A930" t="s">
        <v>214</v>
      </c>
      <c r="B930" t="s">
        <v>1052</v>
      </c>
      <c r="C930" t="s">
        <v>1053</v>
      </c>
    </row>
    <row r="931" spans="1:3" x14ac:dyDescent="0.25">
      <c r="A931" t="s">
        <v>214</v>
      </c>
      <c r="B931" t="s">
        <v>1054</v>
      </c>
      <c r="C931" t="s">
        <v>1055</v>
      </c>
    </row>
    <row r="932" spans="1:3" x14ac:dyDescent="0.25">
      <c r="A932" t="s">
        <v>214</v>
      </c>
      <c r="B932" t="s">
        <v>2787</v>
      </c>
      <c r="C932" t="s">
        <v>2788</v>
      </c>
    </row>
    <row r="933" spans="1:3" x14ac:dyDescent="0.25">
      <c r="A933" t="s">
        <v>214</v>
      </c>
      <c r="B933" t="s">
        <v>1056</v>
      </c>
      <c r="C933" t="s">
        <v>1057</v>
      </c>
    </row>
    <row r="934" spans="1:3" x14ac:dyDescent="0.25">
      <c r="A934" t="s">
        <v>214</v>
      </c>
      <c r="B934" t="s">
        <v>1058</v>
      </c>
      <c r="C934" t="s">
        <v>1059</v>
      </c>
    </row>
    <row r="935" spans="1:3" x14ac:dyDescent="0.25">
      <c r="A935" t="s">
        <v>214</v>
      </c>
      <c r="B935" t="s">
        <v>2789</v>
      </c>
      <c r="C935" t="s">
        <v>2789</v>
      </c>
    </row>
    <row r="936" spans="1:3" x14ac:dyDescent="0.25">
      <c r="A936" t="s">
        <v>214</v>
      </c>
      <c r="B936" t="s">
        <v>2790</v>
      </c>
      <c r="C936" t="s">
        <v>2790</v>
      </c>
    </row>
    <row r="937" spans="1:3" x14ac:dyDescent="0.25">
      <c r="A937" t="s">
        <v>48</v>
      </c>
      <c r="B937" t="s">
        <v>1060</v>
      </c>
      <c r="C937" t="s">
        <v>1060</v>
      </c>
    </row>
    <row r="938" spans="1:3" x14ac:dyDescent="0.25">
      <c r="A938" t="s">
        <v>48</v>
      </c>
      <c r="B938" t="s">
        <v>1061</v>
      </c>
      <c r="C938" t="s">
        <v>1061</v>
      </c>
    </row>
    <row r="939" spans="1:3" x14ac:dyDescent="0.25">
      <c r="A939" t="s">
        <v>214</v>
      </c>
      <c r="B939" t="s">
        <v>2791</v>
      </c>
      <c r="C939" t="s">
        <v>2791</v>
      </c>
    </row>
    <row r="940" spans="1:3" x14ac:dyDescent="0.25">
      <c r="A940" t="s">
        <v>214</v>
      </c>
      <c r="B940" t="s">
        <v>2792</v>
      </c>
      <c r="C940" t="s">
        <v>2792</v>
      </c>
    </row>
    <row r="941" spans="1:3" x14ac:dyDescent="0.25">
      <c r="A941" t="s">
        <v>214</v>
      </c>
      <c r="B941" t="s">
        <v>1062</v>
      </c>
      <c r="C941" t="s">
        <v>1062</v>
      </c>
    </row>
    <row r="942" spans="1:3" x14ac:dyDescent="0.25">
      <c r="A942" t="s">
        <v>214</v>
      </c>
      <c r="B942" t="s">
        <v>1063</v>
      </c>
      <c r="C942" t="s">
        <v>1063</v>
      </c>
    </row>
    <row r="943" spans="1:3" x14ac:dyDescent="0.25">
      <c r="A943" t="s">
        <v>214</v>
      </c>
      <c r="B943" t="s">
        <v>1064</v>
      </c>
      <c r="C943" t="s">
        <v>1064</v>
      </c>
    </row>
    <row r="944" spans="1:3" x14ac:dyDescent="0.25">
      <c r="A944" t="s">
        <v>25</v>
      </c>
      <c r="B944" t="s">
        <v>1065</v>
      </c>
      <c r="C944" t="s">
        <v>1066</v>
      </c>
    </row>
    <row r="945" spans="1:3" x14ac:dyDescent="0.25">
      <c r="A945" t="s">
        <v>83</v>
      </c>
      <c r="B945" t="s">
        <v>1067</v>
      </c>
      <c r="C945" t="s">
        <v>1068</v>
      </c>
    </row>
    <row r="946" spans="1:3" x14ac:dyDescent="0.25">
      <c r="A946" t="s">
        <v>83</v>
      </c>
      <c r="B946" t="s">
        <v>1069</v>
      </c>
      <c r="C946" t="s">
        <v>1070</v>
      </c>
    </row>
    <row r="947" spans="1:3" x14ac:dyDescent="0.25">
      <c r="A947" t="s">
        <v>214</v>
      </c>
      <c r="B947" t="s">
        <v>1071</v>
      </c>
      <c r="C947" t="s">
        <v>1071</v>
      </c>
    </row>
    <row r="948" spans="1:3" x14ac:dyDescent="0.25">
      <c r="A948" t="s">
        <v>214</v>
      </c>
      <c r="B948" t="s">
        <v>1072</v>
      </c>
      <c r="C948" t="s">
        <v>1072</v>
      </c>
    </row>
    <row r="949" spans="1:3" x14ac:dyDescent="0.25">
      <c r="A949" t="s">
        <v>214</v>
      </c>
      <c r="B949" t="s">
        <v>1073</v>
      </c>
      <c r="C949" t="s">
        <v>1073</v>
      </c>
    </row>
    <row r="950" spans="1:3" x14ac:dyDescent="0.25">
      <c r="A950" t="s">
        <v>214</v>
      </c>
      <c r="B950" t="s">
        <v>1074</v>
      </c>
      <c r="C950" t="s">
        <v>1074</v>
      </c>
    </row>
    <row r="951" spans="1:3" x14ac:dyDescent="0.25">
      <c r="A951" t="s">
        <v>214</v>
      </c>
      <c r="B951" t="s">
        <v>1075</v>
      </c>
      <c r="C951" t="s">
        <v>1075</v>
      </c>
    </row>
    <row r="952" spans="1:3" x14ac:dyDescent="0.25">
      <c r="A952" t="s">
        <v>83</v>
      </c>
      <c r="B952" t="s">
        <v>1076</v>
      </c>
      <c r="C952" t="s">
        <v>1076</v>
      </c>
    </row>
    <row r="953" spans="1:3" x14ac:dyDescent="0.25">
      <c r="A953" t="s">
        <v>164</v>
      </c>
      <c r="B953" t="s">
        <v>1077</v>
      </c>
      <c r="C953" t="s">
        <v>1077</v>
      </c>
    </row>
    <row r="954" spans="1:3" x14ac:dyDescent="0.25">
      <c r="A954" t="s">
        <v>83</v>
      </c>
      <c r="B954" t="s">
        <v>1078</v>
      </c>
      <c r="C954" t="s">
        <v>1078</v>
      </c>
    </row>
    <row r="955" spans="1:3" x14ac:dyDescent="0.25">
      <c r="A955" t="s">
        <v>164</v>
      </c>
      <c r="B955" t="s">
        <v>1079</v>
      </c>
      <c r="C955" t="s">
        <v>1079</v>
      </c>
    </row>
    <row r="956" spans="1:3" x14ac:dyDescent="0.25">
      <c r="A956" t="s">
        <v>164</v>
      </c>
      <c r="B956" t="s">
        <v>1080</v>
      </c>
      <c r="C956" t="s">
        <v>1080</v>
      </c>
    </row>
    <row r="957" spans="1:3" x14ac:dyDescent="0.25">
      <c r="A957" t="s">
        <v>164</v>
      </c>
      <c r="B957" t="s">
        <v>1081</v>
      </c>
      <c r="C957" t="s">
        <v>1081</v>
      </c>
    </row>
    <row r="958" spans="1:3" x14ac:dyDescent="0.25">
      <c r="A958" t="s">
        <v>83</v>
      </c>
      <c r="B958" t="s">
        <v>1082</v>
      </c>
      <c r="C958" t="s">
        <v>1082</v>
      </c>
    </row>
    <row r="959" spans="1:3" x14ac:dyDescent="0.25">
      <c r="A959" t="s">
        <v>164</v>
      </c>
      <c r="B959" t="s">
        <v>1083</v>
      </c>
      <c r="C959" t="s">
        <v>1083</v>
      </c>
    </row>
    <row r="960" spans="1:3" x14ac:dyDescent="0.25">
      <c r="A960" t="s">
        <v>214</v>
      </c>
      <c r="B960" t="s">
        <v>1084</v>
      </c>
      <c r="C960" t="s">
        <v>1084</v>
      </c>
    </row>
    <row r="961" spans="1:3" x14ac:dyDescent="0.25">
      <c r="A961" t="s">
        <v>118</v>
      </c>
      <c r="B961" t="s">
        <v>1085</v>
      </c>
      <c r="C961" t="s">
        <v>1086</v>
      </c>
    </row>
    <row r="962" spans="1:3" x14ac:dyDescent="0.25">
      <c r="A962" t="s">
        <v>39</v>
      </c>
      <c r="B962" t="s">
        <v>1087</v>
      </c>
      <c r="C962" t="s">
        <v>1087</v>
      </c>
    </row>
    <row r="963" spans="1:3" x14ac:dyDescent="0.25">
      <c r="A963" t="s">
        <v>39</v>
      </c>
      <c r="B963" t="s">
        <v>1088</v>
      </c>
      <c r="C963" t="s">
        <v>1088</v>
      </c>
    </row>
    <row r="964" spans="1:3" x14ac:dyDescent="0.25">
      <c r="A964" t="s">
        <v>144</v>
      </c>
      <c r="B964" t="s">
        <v>2793</v>
      </c>
      <c r="C964" t="s">
        <v>2793</v>
      </c>
    </row>
    <row r="965" spans="1:3" x14ac:dyDescent="0.25">
      <c r="A965" t="s">
        <v>144</v>
      </c>
      <c r="B965" t="s">
        <v>2794</v>
      </c>
      <c r="C965" t="s">
        <v>2794</v>
      </c>
    </row>
    <row r="966" spans="1:3" x14ac:dyDescent="0.25">
      <c r="A966" t="s">
        <v>83</v>
      </c>
      <c r="B966" t="s">
        <v>1089</v>
      </c>
      <c r="C966" t="s">
        <v>1090</v>
      </c>
    </row>
    <row r="967" spans="1:3" x14ac:dyDescent="0.25">
      <c r="A967" t="s">
        <v>90</v>
      </c>
      <c r="B967" t="s">
        <v>2795</v>
      </c>
      <c r="C967" t="s">
        <v>2795</v>
      </c>
    </row>
    <row r="968" spans="1:3" x14ac:dyDescent="0.25">
      <c r="A968" t="s">
        <v>25</v>
      </c>
      <c r="B968" t="s">
        <v>1091</v>
      </c>
      <c r="C968" t="s">
        <v>1092</v>
      </c>
    </row>
    <row r="969" spans="1:3" x14ac:dyDescent="0.25">
      <c r="A969" t="s">
        <v>161</v>
      </c>
      <c r="B969" t="s">
        <v>1093</v>
      </c>
      <c r="C969" t="s">
        <v>1093</v>
      </c>
    </row>
    <row r="970" spans="1:3" x14ac:dyDescent="0.25">
      <c r="A970" t="s">
        <v>164</v>
      </c>
      <c r="B970" t="s">
        <v>1094</v>
      </c>
      <c r="C970" t="s">
        <v>1095</v>
      </c>
    </row>
    <row r="971" spans="1:3" x14ac:dyDescent="0.25">
      <c r="A971" t="s">
        <v>214</v>
      </c>
      <c r="B971" t="s">
        <v>1096</v>
      </c>
      <c r="C971" t="s">
        <v>1096</v>
      </c>
    </row>
    <row r="972" spans="1:3" x14ac:dyDescent="0.25">
      <c r="A972" t="s">
        <v>214</v>
      </c>
      <c r="B972" t="s">
        <v>1097</v>
      </c>
      <c r="C972" t="s">
        <v>1097</v>
      </c>
    </row>
    <row r="973" spans="1:3" x14ac:dyDescent="0.25">
      <c r="A973" t="s">
        <v>214</v>
      </c>
      <c r="B973" t="s">
        <v>1098</v>
      </c>
      <c r="C973" t="s">
        <v>1098</v>
      </c>
    </row>
    <row r="974" spans="1:3" x14ac:dyDescent="0.25">
      <c r="A974" t="s">
        <v>214</v>
      </c>
      <c r="B974" t="s">
        <v>1099</v>
      </c>
      <c r="C974" t="s">
        <v>1099</v>
      </c>
    </row>
    <row r="975" spans="1:3" x14ac:dyDescent="0.25">
      <c r="A975" t="s">
        <v>214</v>
      </c>
      <c r="B975" t="s">
        <v>1100</v>
      </c>
      <c r="C975" t="s">
        <v>1100</v>
      </c>
    </row>
    <row r="976" spans="1:3" x14ac:dyDescent="0.25">
      <c r="A976" t="s">
        <v>214</v>
      </c>
      <c r="B976" t="s">
        <v>1101</v>
      </c>
      <c r="C976" t="s">
        <v>1101</v>
      </c>
    </row>
    <row r="977" spans="1:3" x14ac:dyDescent="0.25">
      <c r="A977" t="s">
        <v>214</v>
      </c>
      <c r="B977" t="s">
        <v>1102</v>
      </c>
      <c r="C977" t="s">
        <v>1102</v>
      </c>
    </row>
    <row r="978" spans="1:3" x14ac:dyDescent="0.25">
      <c r="A978" t="s">
        <v>214</v>
      </c>
      <c r="B978" t="s">
        <v>1103</v>
      </c>
      <c r="C978" t="s">
        <v>1103</v>
      </c>
    </row>
    <row r="979" spans="1:3" x14ac:dyDescent="0.25">
      <c r="A979" t="s">
        <v>214</v>
      </c>
      <c r="B979" t="s">
        <v>1104</v>
      </c>
      <c r="C979" t="s">
        <v>1104</v>
      </c>
    </row>
    <row r="980" spans="1:3" x14ac:dyDescent="0.25">
      <c r="A980" t="s">
        <v>83</v>
      </c>
      <c r="B980" t="s">
        <v>1105</v>
      </c>
      <c r="C980" t="s">
        <v>1106</v>
      </c>
    </row>
    <row r="981" spans="1:3" x14ac:dyDescent="0.25">
      <c r="A981" t="s">
        <v>83</v>
      </c>
      <c r="B981" t="s">
        <v>1107</v>
      </c>
      <c r="C981" t="s">
        <v>1108</v>
      </c>
    </row>
    <row r="982" spans="1:3" x14ac:dyDescent="0.25">
      <c r="A982" t="s">
        <v>48</v>
      </c>
      <c r="B982" t="s">
        <v>1109</v>
      </c>
      <c r="C982" t="s">
        <v>1109</v>
      </c>
    </row>
    <row r="983" spans="1:3" x14ac:dyDescent="0.25">
      <c r="A983" t="s">
        <v>48</v>
      </c>
      <c r="B983" t="s">
        <v>1110</v>
      </c>
      <c r="C983" t="s">
        <v>1111</v>
      </c>
    </row>
    <row r="984" spans="1:3" x14ac:dyDescent="0.25">
      <c r="A984" t="s">
        <v>70</v>
      </c>
      <c r="B984" t="s">
        <v>1112</v>
      </c>
      <c r="C984" t="s">
        <v>1113</v>
      </c>
    </row>
    <row r="985" spans="1:3" x14ac:dyDescent="0.25">
      <c r="A985" t="s">
        <v>164</v>
      </c>
      <c r="B985" t="s">
        <v>1114</v>
      </c>
      <c r="C985" t="s">
        <v>1115</v>
      </c>
    </row>
    <row r="986" spans="1:3" x14ac:dyDescent="0.25">
      <c r="A986" t="s">
        <v>164</v>
      </c>
      <c r="B986" t="s">
        <v>1116</v>
      </c>
      <c r="C986" t="s">
        <v>1117</v>
      </c>
    </row>
    <row r="987" spans="1:3" x14ac:dyDescent="0.25">
      <c r="A987" t="s">
        <v>164</v>
      </c>
      <c r="B987" t="s">
        <v>1118</v>
      </c>
      <c r="C987" t="s">
        <v>1119</v>
      </c>
    </row>
    <row r="988" spans="1:3" x14ac:dyDescent="0.25">
      <c r="A988" t="s">
        <v>135</v>
      </c>
      <c r="B988" t="s">
        <v>1120</v>
      </c>
      <c r="C988" t="s">
        <v>1121</v>
      </c>
    </row>
    <row r="989" spans="1:3" x14ac:dyDescent="0.25">
      <c r="A989" t="s">
        <v>135</v>
      </c>
      <c r="B989" t="s">
        <v>1122</v>
      </c>
      <c r="C989" t="s">
        <v>1123</v>
      </c>
    </row>
    <row r="990" spans="1:3" x14ac:dyDescent="0.25">
      <c r="A990" t="s">
        <v>25</v>
      </c>
      <c r="B990" t="s">
        <v>1124</v>
      </c>
      <c r="C990" t="s">
        <v>1124</v>
      </c>
    </row>
    <row r="991" spans="1:3" x14ac:dyDescent="0.25">
      <c r="A991" t="s">
        <v>25</v>
      </c>
      <c r="B991" t="s">
        <v>1125</v>
      </c>
      <c r="C991" t="s">
        <v>1125</v>
      </c>
    </row>
    <row r="992" spans="1:3" x14ac:dyDescent="0.25">
      <c r="A992" t="s">
        <v>25</v>
      </c>
      <c r="B992" t="s">
        <v>1126</v>
      </c>
      <c r="C992" t="s">
        <v>1126</v>
      </c>
    </row>
    <row r="993" spans="1:3" x14ac:dyDescent="0.25">
      <c r="A993" t="s">
        <v>185</v>
      </c>
      <c r="B993" t="s">
        <v>1127</v>
      </c>
      <c r="C993" t="s">
        <v>1127</v>
      </c>
    </row>
    <row r="994" spans="1:3" x14ac:dyDescent="0.25">
      <c r="A994" t="s">
        <v>141</v>
      </c>
      <c r="B994" t="s">
        <v>1128</v>
      </c>
      <c r="C994" t="s">
        <v>1129</v>
      </c>
    </row>
    <row r="995" spans="1:3" x14ac:dyDescent="0.25">
      <c r="A995" t="s">
        <v>94</v>
      </c>
      <c r="B995" t="s">
        <v>1130</v>
      </c>
      <c r="C995" t="s">
        <v>1131</v>
      </c>
    </row>
    <row r="996" spans="1:3" x14ac:dyDescent="0.25">
      <c r="A996" t="s">
        <v>152</v>
      </c>
      <c r="B996" t="s">
        <v>1132</v>
      </c>
      <c r="C996" t="s">
        <v>1132</v>
      </c>
    </row>
    <row r="997" spans="1:3" x14ac:dyDescent="0.25">
      <c r="A997" t="s">
        <v>141</v>
      </c>
      <c r="B997" t="s">
        <v>2796</v>
      </c>
      <c r="C997" t="s">
        <v>2797</v>
      </c>
    </row>
    <row r="998" spans="1:3" x14ac:dyDescent="0.25">
      <c r="A998" t="s">
        <v>141</v>
      </c>
      <c r="B998" t="s">
        <v>2798</v>
      </c>
      <c r="C998" t="s">
        <v>2799</v>
      </c>
    </row>
    <row r="999" spans="1:3" x14ac:dyDescent="0.25">
      <c r="A999" t="s">
        <v>141</v>
      </c>
      <c r="B999" t="s">
        <v>2800</v>
      </c>
      <c r="C999" t="s">
        <v>2801</v>
      </c>
    </row>
    <row r="1000" spans="1:3" x14ac:dyDescent="0.25">
      <c r="A1000" t="s">
        <v>25</v>
      </c>
      <c r="B1000" t="s">
        <v>1133</v>
      </c>
      <c r="C1000" t="s">
        <v>1134</v>
      </c>
    </row>
    <row r="1001" spans="1:3" x14ac:dyDescent="0.25">
      <c r="A1001" t="s">
        <v>141</v>
      </c>
      <c r="B1001" t="s">
        <v>1135</v>
      </c>
      <c r="C1001" t="s">
        <v>1135</v>
      </c>
    </row>
    <row r="1002" spans="1:3" x14ac:dyDescent="0.25">
      <c r="A1002" t="s">
        <v>78</v>
      </c>
      <c r="B1002" t="s">
        <v>1136</v>
      </c>
      <c r="C1002" t="s">
        <v>1136</v>
      </c>
    </row>
    <row r="1003" spans="1:3" x14ac:dyDescent="0.25">
      <c r="A1003" t="s">
        <v>48</v>
      </c>
      <c r="B1003" t="s">
        <v>1137</v>
      </c>
      <c r="C1003" t="s">
        <v>1137</v>
      </c>
    </row>
    <row r="1004" spans="1:3" x14ac:dyDescent="0.25">
      <c r="A1004" t="s">
        <v>141</v>
      </c>
      <c r="B1004" t="s">
        <v>1138</v>
      </c>
      <c r="C1004" t="s">
        <v>1138</v>
      </c>
    </row>
    <row r="1005" spans="1:3" x14ac:dyDescent="0.25">
      <c r="A1005" t="s">
        <v>83</v>
      </c>
      <c r="B1005" t="s">
        <v>2802</v>
      </c>
      <c r="C1005" t="s">
        <v>2802</v>
      </c>
    </row>
    <row r="1006" spans="1:3" x14ac:dyDescent="0.25">
      <c r="A1006" t="s">
        <v>83</v>
      </c>
      <c r="B1006" t="s">
        <v>1139</v>
      </c>
      <c r="C1006" t="s">
        <v>1139</v>
      </c>
    </row>
    <row r="1007" spans="1:3" x14ac:dyDescent="0.25">
      <c r="A1007" t="s">
        <v>164</v>
      </c>
      <c r="B1007" t="s">
        <v>1140</v>
      </c>
      <c r="C1007" t="s">
        <v>1140</v>
      </c>
    </row>
    <row r="1008" spans="1:3" x14ac:dyDescent="0.25">
      <c r="A1008" t="s">
        <v>83</v>
      </c>
      <c r="B1008" t="s">
        <v>1141</v>
      </c>
      <c r="C1008" t="s">
        <v>1141</v>
      </c>
    </row>
    <row r="1009" spans="1:3" x14ac:dyDescent="0.25">
      <c r="A1009" t="s">
        <v>164</v>
      </c>
      <c r="B1009" t="s">
        <v>1142</v>
      </c>
      <c r="C1009" t="s">
        <v>1142</v>
      </c>
    </row>
    <row r="1010" spans="1:3" x14ac:dyDescent="0.25">
      <c r="A1010" t="s">
        <v>164</v>
      </c>
      <c r="B1010" t="s">
        <v>1143</v>
      </c>
      <c r="C1010" t="s">
        <v>1143</v>
      </c>
    </row>
    <row r="1011" spans="1:3" x14ac:dyDescent="0.25">
      <c r="A1011" t="s">
        <v>25</v>
      </c>
      <c r="B1011" t="s">
        <v>1144</v>
      </c>
      <c r="C1011" t="s">
        <v>1145</v>
      </c>
    </row>
    <row r="1012" spans="1:3" x14ac:dyDescent="0.25">
      <c r="A1012" t="s">
        <v>25</v>
      </c>
      <c r="B1012" t="s">
        <v>2803</v>
      </c>
      <c r="C1012" t="s">
        <v>2804</v>
      </c>
    </row>
    <row r="1013" spans="1:3" x14ac:dyDescent="0.25">
      <c r="A1013" t="s">
        <v>25</v>
      </c>
      <c r="B1013" t="s">
        <v>2805</v>
      </c>
      <c r="C1013" t="s">
        <v>2806</v>
      </c>
    </row>
    <row r="1014" spans="1:3" x14ac:dyDescent="0.25">
      <c r="A1014" t="s">
        <v>25</v>
      </c>
      <c r="B1014" t="s">
        <v>1146</v>
      </c>
      <c r="C1014" t="s">
        <v>1147</v>
      </c>
    </row>
    <row r="1015" spans="1:3" x14ac:dyDescent="0.25">
      <c r="A1015" t="s">
        <v>170</v>
      </c>
      <c r="B1015" t="s">
        <v>1148</v>
      </c>
      <c r="C1015" t="s">
        <v>1148</v>
      </c>
    </row>
    <row r="1016" spans="1:3" x14ac:dyDescent="0.25">
      <c r="A1016" t="s">
        <v>70</v>
      </c>
      <c r="B1016" t="s">
        <v>1149</v>
      </c>
      <c r="C1016" t="s">
        <v>1149</v>
      </c>
    </row>
    <row r="1017" spans="1:3" x14ac:dyDescent="0.25">
      <c r="A1017" t="s">
        <v>161</v>
      </c>
      <c r="B1017" t="s">
        <v>1150</v>
      </c>
      <c r="C1017" t="s">
        <v>1151</v>
      </c>
    </row>
    <row r="1018" spans="1:3" x14ac:dyDescent="0.25">
      <c r="A1018" t="s">
        <v>25</v>
      </c>
      <c r="B1018" t="s">
        <v>1152</v>
      </c>
      <c r="C1018" t="s">
        <v>1153</v>
      </c>
    </row>
    <row r="1019" spans="1:3" x14ac:dyDescent="0.25">
      <c r="A1019" t="s">
        <v>25</v>
      </c>
      <c r="B1019" t="s">
        <v>1154</v>
      </c>
      <c r="C1019" t="s">
        <v>1155</v>
      </c>
    </row>
    <row r="1020" spans="1:3" x14ac:dyDescent="0.25">
      <c r="A1020" t="s">
        <v>25</v>
      </c>
      <c r="B1020" t="s">
        <v>1156</v>
      </c>
      <c r="C1020" t="s">
        <v>1157</v>
      </c>
    </row>
    <row r="1021" spans="1:3" x14ac:dyDescent="0.25">
      <c r="A1021" t="s">
        <v>25</v>
      </c>
      <c r="B1021" t="s">
        <v>1158</v>
      </c>
      <c r="C1021" t="s">
        <v>1159</v>
      </c>
    </row>
    <row r="1022" spans="1:3" x14ac:dyDescent="0.25">
      <c r="A1022" t="s">
        <v>25</v>
      </c>
      <c r="B1022" t="s">
        <v>1160</v>
      </c>
      <c r="C1022" t="s">
        <v>1161</v>
      </c>
    </row>
    <row r="1023" spans="1:3" x14ac:dyDescent="0.25">
      <c r="A1023" t="s">
        <v>25</v>
      </c>
      <c r="B1023" t="s">
        <v>1162</v>
      </c>
      <c r="C1023" t="s">
        <v>1163</v>
      </c>
    </row>
    <row r="1024" spans="1:3" x14ac:dyDescent="0.25">
      <c r="A1024" t="s">
        <v>48</v>
      </c>
      <c r="B1024" t="s">
        <v>1164</v>
      </c>
      <c r="C1024" t="s">
        <v>1164</v>
      </c>
    </row>
    <row r="1025" spans="1:3" x14ac:dyDescent="0.25">
      <c r="A1025" t="s">
        <v>48</v>
      </c>
      <c r="B1025" t="s">
        <v>1165</v>
      </c>
      <c r="C1025" t="s">
        <v>1165</v>
      </c>
    </row>
    <row r="1026" spans="1:3" x14ac:dyDescent="0.25">
      <c r="A1026" t="s">
        <v>48</v>
      </c>
      <c r="B1026" t="s">
        <v>1166</v>
      </c>
      <c r="C1026" t="s">
        <v>1166</v>
      </c>
    </row>
    <row r="1027" spans="1:3" x14ac:dyDescent="0.25">
      <c r="A1027" t="s">
        <v>48</v>
      </c>
      <c r="B1027" t="s">
        <v>1167</v>
      </c>
      <c r="C1027" t="s">
        <v>1167</v>
      </c>
    </row>
    <row r="1028" spans="1:3" x14ac:dyDescent="0.25">
      <c r="A1028" t="s">
        <v>48</v>
      </c>
      <c r="B1028" t="s">
        <v>1168</v>
      </c>
      <c r="C1028" t="s">
        <v>1168</v>
      </c>
    </row>
    <row r="1029" spans="1:3" x14ac:dyDescent="0.25">
      <c r="A1029" t="s">
        <v>48</v>
      </c>
      <c r="B1029" t="s">
        <v>1169</v>
      </c>
      <c r="C1029" t="s">
        <v>1170</v>
      </c>
    </row>
    <row r="1030" spans="1:3" x14ac:dyDescent="0.25">
      <c r="A1030" t="s">
        <v>25</v>
      </c>
      <c r="B1030" t="s">
        <v>1171</v>
      </c>
      <c r="C1030" t="s">
        <v>1171</v>
      </c>
    </row>
    <row r="1031" spans="1:3" x14ac:dyDescent="0.25">
      <c r="A1031" t="s">
        <v>185</v>
      </c>
      <c r="B1031" t="s">
        <v>1172</v>
      </c>
      <c r="C1031" t="s">
        <v>1172</v>
      </c>
    </row>
    <row r="1032" spans="1:3" x14ac:dyDescent="0.25">
      <c r="A1032" t="s">
        <v>141</v>
      </c>
      <c r="B1032" t="s">
        <v>2807</v>
      </c>
      <c r="C1032" t="s">
        <v>2807</v>
      </c>
    </row>
    <row r="1033" spans="1:3" x14ac:dyDescent="0.25">
      <c r="A1033" t="s">
        <v>164</v>
      </c>
      <c r="B1033" t="s">
        <v>1173</v>
      </c>
      <c r="C1033" t="s">
        <v>1173</v>
      </c>
    </row>
    <row r="1034" spans="1:3" x14ac:dyDescent="0.25">
      <c r="A1034" t="s">
        <v>48</v>
      </c>
      <c r="B1034" t="s">
        <v>1174</v>
      </c>
      <c r="C1034" t="s">
        <v>1175</v>
      </c>
    </row>
    <row r="1035" spans="1:3" x14ac:dyDescent="0.25">
      <c r="A1035" t="s">
        <v>155</v>
      </c>
      <c r="B1035" t="s">
        <v>1176</v>
      </c>
      <c r="C1035" t="s">
        <v>1176</v>
      </c>
    </row>
    <row r="1036" spans="1:3" x14ac:dyDescent="0.25">
      <c r="A1036" t="s">
        <v>176</v>
      </c>
      <c r="B1036" t="s">
        <v>1177</v>
      </c>
      <c r="C1036" t="s">
        <v>1177</v>
      </c>
    </row>
    <row r="1037" spans="1:3" x14ac:dyDescent="0.25">
      <c r="A1037" t="s">
        <v>176</v>
      </c>
      <c r="B1037" t="s">
        <v>1178</v>
      </c>
      <c r="C1037" t="s">
        <v>1178</v>
      </c>
    </row>
    <row r="1038" spans="1:3" x14ac:dyDescent="0.25">
      <c r="A1038" t="s">
        <v>176</v>
      </c>
      <c r="B1038" t="s">
        <v>1179</v>
      </c>
      <c r="C1038" t="s">
        <v>1179</v>
      </c>
    </row>
    <row r="1039" spans="1:3" x14ac:dyDescent="0.25">
      <c r="A1039" t="s">
        <v>33</v>
      </c>
      <c r="B1039" t="s">
        <v>1180</v>
      </c>
      <c r="C1039" t="s">
        <v>1181</v>
      </c>
    </row>
    <row r="1040" spans="1:3" x14ac:dyDescent="0.25">
      <c r="A1040" t="s">
        <v>33</v>
      </c>
      <c r="B1040" t="s">
        <v>1182</v>
      </c>
      <c r="C1040" t="s">
        <v>1183</v>
      </c>
    </row>
    <row r="1041" spans="1:3" x14ac:dyDescent="0.25">
      <c r="A1041" t="s">
        <v>25</v>
      </c>
      <c r="B1041" t="s">
        <v>1184</v>
      </c>
      <c r="C1041" t="s">
        <v>1185</v>
      </c>
    </row>
    <row r="1042" spans="1:3" x14ac:dyDescent="0.25">
      <c r="A1042" t="s">
        <v>25</v>
      </c>
      <c r="B1042" t="s">
        <v>1186</v>
      </c>
      <c r="C1042" t="s">
        <v>1187</v>
      </c>
    </row>
    <row r="1043" spans="1:3" x14ac:dyDescent="0.25">
      <c r="A1043" t="s">
        <v>25</v>
      </c>
      <c r="B1043" t="s">
        <v>1188</v>
      </c>
      <c r="C1043" t="s">
        <v>1189</v>
      </c>
    </row>
    <row r="1044" spans="1:3" x14ac:dyDescent="0.25">
      <c r="A1044" t="s">
        <v>25</v>
      </c>
      <c r="B1044" t="s">
        <v>1190</v>
      </c>
      <c r="C1044" t="s">
        <v>1191</v>
      </c>
    </row>
    <row r="1045" spans="1:3" x14ac:dyDescent="0.25">
      <c r="A1045" t="s">
        <v>48</v>
      </c>
      <c r="B1045" t="s">
        <v>1192</v>
      </c>
      <c r="C1045" t="s">
        <v>1193</v>
      </c>
    </row>
    <row r="1046" spans="1:3" x14ac:dyDescent="0.25">
      <c r="A1046" t="s">
        <v>135</v>
      </c>
      <c r="B1046" t="s">
        <v>1194</v>
      </c>
      <c r="C1046" t="s">
        <v>1194</v>
      </c>
    </row>
    <row r="1047" spans="1:3" x14ac:dyDescent="0.25">
      <c r="A1047" t="s">
        <v>25</v>
      </c>
      <c r="B1047" t="s">
        <v>1195</v>
      </c>
      <c r="C1047" t="s">
        <v>1196</v>
      </c>
    </row>
    <row r="1048" spans="1:3" x14ac:dyDescent="0.25">
      <c r="A1048" t="s">
        <v>161</v>
      </c>
      <c r="B1048" t="s">
        <v>1197</v>
      </c>
      <c r="C1048" t="s">
        <v>1197</v>
      </c>
    </row>
    <row r="1049" spans="1:3" x14ac:dyDescent="0.25">
      <c r="A1049" t="s">
        <v>25</v>
      </c>
      <c r="B1049" t="s">
        <v>1198</v>
      </c>
      <c r="C1049" t="s">
        <v>1198</v>
      </c>
    </row>
    <row r="1050" spans="1:3" x14ac:dyDescent="0.25">
      <c r="A1050" t="s">
        <v>69</v>
      </c>
      <c r="B1050" t="s">
        <v>1199</v>
      </c>
      <c r="C1050" t="s">
        <v>1199</v>
      </c>
    </row>
    <row r="1051" spans="1:3" x14ac:dyDescent="0.25">
      <c r="A1051" t="s">
        <v>214</v>
      </c>
      <c r="B1051" t="s">
        <v>1200</v>
      </c>
      <c r="C1051" t="s">
        <v>1201</v>
      </c>
    </row>
    <row r="1052" spans="1:3" x14ac:dyDescent="0.25">
      <c r="A1052" t="s">
        <v>214</v>
      </c>
      <c r="B1052" t="s">
        <v>1202</v>
      </c>
      <c r="C1052" t="s">
        <v>1203</v>
      </c>
    </row>
    <row r="1053" spans="1:3" x14ac:dyDescent="0.25">
      <c r="A1053" t="s">
        <v>25</v>
      </c>
      <c r="B1053" t="s">
        <v>1204</v>
      </c>
      <c r="C1053" t="s">
        <v>1205</v>
      </c>
    </row>
    <row r="1054" spans="1:3" x14ac:dyDescent="0.25">
      <c r="A1054" t="s">
        <v>83</v>
      </c>
      <c r="B1054" t="s">
        <v>1206</v>
      </c>
      <c r="C1054" t="s">
        <v>1207</v>
      </c>
    </row>
    <row r="1055" spans="1:3" x14ac:dyDescent="0.25">
      <c r="A1055" t="s">
        <v>83</v>
      </c>
      <c r="B1055" t="s">
        <v>1208</v>
      </c>
      <c r="C1055" t="s">
        <v>1208</v>
      </c>
    </row>
    <row r="1056" spans="1:3" x14ac:dyDescent="0.25">
      <c r="A1056" t="s">
        <v>25</v>
      </c>
      <c r="B1056" t="s">
        <v>1209</v>
      </c>
      <c r="C1056" t="s">
        <v>1210</v>
      </c>
    </row>
    <row r="1057" spans="1:3" x14ac:dyDescent="0.25">
      <c r="A1057" t="s">
        <v>25</v>
      </c>
      <c r="B1057" t="s">
        <v>1211</v>
      </c>
      <c r="C1057" t="s">
        <v>1212</v>
      </c>
    </row>
    <row r="1058" spans="1:3" x14ac:dyDescent="0.25">
      <c r="A1058" t="s">
        <v>25</v>
      </c>
      <c r="B1058" t="s">
        <v>1213</v>
      </c>
      <c r="C1058" t="s">
        <v>1214</v>
      </c>
    </row>
    <row r="1059" spans="1:3" x14ac:dyDescent="0.25">
      <c r="A1059" t="s">
        <v>214</v>
      </c>
      <c r="B1059" t="s">
        <v>1215</v>
      </c>
      <c r="C1059" t="s">
        <v>1216</v>
      </c>
    </row>
    <row r="1060" spans="1:3" x14ac:dyDescent="0.25">
      <c r="A1060" t="s">
        <v>83</v>
      </c>
      <c r="B1060" t="s">
        <v>2808</v>
      </c>
      <c r="C1060" t="s">
        <v>2809</v>
      </c>
    </row>
    <row r="1061" spans="1:3" x14ac:dyDescent="0.25">
      <c r="A1061" t="s">
        <v>48</v>
      </c>
      <c r="B1061" t="s">
        <v>1217</v>
      </c>
      <c r="C1061" t="s">
        <v>1218</v>
      </c>
    </row>
    <row r="1062" spans="1:3" x14ac:dyDescent="0.25">
      <c r="A1062" t="s">
        <v>48</v>
      </c>
      <c r="B1062" t="s">
        <v>1219</v>
      </c>
      <c r="C1062" t="s">
        <v>1220</v>
      </c>
    </row>
    <row r="1063" spans="1:3" x14ac:dyDescent="0.25">
      <c r="A1063" t="s">
        <v>48</v>
      </c>
      <c r="B1063" t="s">
        <v>1221</v>
      </c>
      <c r="C1063" t="s">
        <v>1222</v>
      </c>
    </row>
    <row r="1064" spans="1:3" x14ac:dyDescent="0.25">
      <c r="A1064" t="s">
        <v>48</v>
      </c>
      <c r="B1064" t="s">
        <v>1223</v>
      </c>
      <c r="C1064" t="s">
        <v>1224</v>
      </c>
    </row>
    <row r="1065" spans="1:3" x14ac:dyDescent="0.25">
      <c r="A1065" t="s">
        <v>25</v>
      </c>
      <c r="B1065" t="s">
        <v>2810</v>
      </c>
      <c r="C1065" t="s">
        <v>2811</v>
      </c>
    </row>
    <row r="1066" spans="1:3" x14ac:dyDescent="0.25">
      <c r="A1066" t="s">
        <v>90</v>
      </c>
      <c r="B1066" t="s">
        <v>1225</v>
      </c>
      <c r="C1066" t="s">
        <v>1226</v>
      </c>
    </row>
    <row r="1067" spans="1:3" x14ac:dyDescent="0.25">
      <c r="A1067" t="s">
        <v>117</v>
      </c>
      <c r="B1067" t="s">
        <v>1227</v>
      </c>
      <c r="C1067" t="s">
        <v>1228</v>
      </c>
    </row>
    <row r="1068" spans="1:3" x14ac:dyDescent="0.25">
      <c r="A1068" t="s">
        <v>25</v>
      </c>
      <c r="B1068" t="s">
        <v>1229</v>
      </c>
      <c r="C1068" t="s">
        <v>1230</v>
      </c>
    </row>
    <row r="1069" spans="1:3" x14ac:dyDescent="0.25">
      <c r="A1069" t="s">
        <v>25</v>
      </c>
      <c r="B1069" t="s">
        <v>1231</v>
      </c>
      <c r="C1069" t="s">
        <v>1232</v>
      </c>
    </row>
    <row r="1070" spans="1:3" x14ac:dyDescent="0.25">
      <c r="A1070" t="s">
        <v>25</v>
      </c>
      <c r="B1070" t="s">
        <v>1233</v>
      </c>
      <c r="C1070" t="s">
        <v>1234</v>
      </c>
    </row>
    <row r="1071" spans="1:3" x14ac:dyDescent="0.25">
      <c r="A1071" t="s">
        <v>141</v>
      </c>
      <c r="B1071" t="s">
        <v>1235</v>
      </c>
      <c r="C1071" t="s">
        <v>1236</v>
      </c>
    </row>
    <row r="1072" spans="1:3" x14ac:dyDescent="0.25">
      <c r="A1072" t="s">
        <v>25</v>
      </c>
      <c r="B1072" t="s">
        <v>1237</v>
      </c>
      <c r="C1072" t="s">
        <v>1238</v>
      </c>
    </row>
    <row r="1073" spans="1:3" x14ac:dyDescent="0.25">
      <c r="A1073" t="s">
        <v>25</v>
      </c>
      <c r="B1073" t="s">
        <v>1239</v>
      </c>
      <c r="C1073" t="s">
        <v>1240</v>
      </c>
    </row>
    <row r="1074" spans="1:3" x14ac:dyDescent="0.25">
      <c r="A1074" t="s">
        <v>25</v>
      </c>
      <c r="B1074" t="s">
        <v>1241</v>
      </c>
      <c r="C1074" t="s">
        <v>1242</v>
      </c>
    </row>
    <row r="1075" spans="1:3" x14ac:dyDescent="0.25">
      <c r="A1075" t="s">
        <v>25</v>
      </c>
      <c r="B1075" t="s">
        <v>1243</v>
      </c>
      <c r="C1075" t="s">
        <v>1244</v>
      </c>
    </row>
    <row r="1076" spans="1:3" x14ac:dyDescent="0.25">
      <c r="A1076" t="s">
        <v>25</v>
      </c>
      <c r="B1076" t="s">
        <v>1245</v>
      </c>
      <c r="C1076" t="s">
        <v>1246</v>
      </c>
    </row>
    <row r="1077" spans="1:3" x14ac:dyDescent="0.25">
      <c r="A1077" t="s">
        <v>25</v>
      </c>
      <c r="B1077" t="s">
        <v>2812</v>
      </c>
      <c r="C1077" t="s">
        <v>2812</v>
      </c>
    </row>
    <row r="1078" spans="1:3" x14ac:dyDescent="0.25">
      <c r="A1078" t="s">
        <v>25</v>
      </c>
      <c r="B1078" t="s">
        <v>2813</v>
      </c>
      <c r="C1078" t="s">
        <v>2813</v>
      </c>
    </row>
    <row r="1079" spans="1:3" x14ac:dyDescent="0.25">
      <c r="A1079" t="s">
        <v>25</v>
      </c>
      <c r="B1079" t="s">
        <v>2814</v>
      </c>
      <c r="C1079" t="s">
        <v>2814</v>
      </c>
    </row>
    <row r="1080" spans="1:3" x14ac:dyDescent="0.25">
      <c r="A1080" t="s">
        <v>25</v>
      </c>
      <c r="B1080" t="s">
        <v>2815</v>
      </c>
      <c r="C1080" t="s">
        <v>2815</v>
      </c>
    </row>
    <row r="1081" spans="1:3" x14ac:dyDescent="0.25">
      <c r="A1081" t="s">
        <v>25</v>
      </c>
      <c r="B1081" t="s">
        <v>1247</v>
      </c>
      <c r="C1081" t="s">
        <v>1247</v>
      </c>
    </row>
    <row r="1082" spans="1:3" x14ac:dyDescent="0.25">
      <c r="A1082" t="s">
        <v>25</v>
      </c>
      <c r="B1082" t="s">
        <v>1248</v>
      </c>
      <c r="C1082" t="s">
        <v>1248</v>
      </c>
    </row>
    <row r="1083" spans="1:3" x14ac:dyDescent="0.25">
      <c r="A1083" t="s">
        <v>48</v>
      </c>
      <c r="B1083" t="s">
        <v>1249</v>
      </c>
      <c r="C1083" t="s">
        <v>1250</v>
      </c>
    </row>
    <row r="1084" spans="1:3" x14ac:dyDescent="0.25">
      <c r="A1084" t="s">
        <v>48</v>
      </c>
      <c r="B1084" t="s">
        <v>1251</v>
      </c>
      <c r="C1084" t="s">
        <v>1252</v>
      </c>
    </row>
    <row r="1085" spans="1:3" x14ac:dyDescent="0.25">
      <c r="A1085" t="s">
        <v>48</v>
      </c>
      <c r="B1085" t="s">
        <v>1253</v>
      </c>
      <c r="C1085" t="s">
        <v>1254</v>
      </c>
    </row>
    <row r="1086" spans="1:3" x14ac:dyDescent="0.25">
      <c r="A1086" t="s">
        <v>48</v>
      </c>
      <c r="B1086" t="s">
        <v>1255</v>
      </c>
      <c r="C1086" t="s">
        <v>1256</v>
      </c>
    </row>
    <row r="1087" spans="1:3" x14ac:dyDescent="0.25">
      <c r="A1087" t="s">
        <v>135</v>
      </c>
      <c r="B1087" t="s">
        <v>1257</v>
      </c>
      <c r="C1087" t="s">
        <v>1258</v>
      </c>
    </row>
    <row r="1088" spans="1:3" x14ac:dyDescent="0.25">
      <c r="A1088" t="s">
        <v>135</v>
      </c>
      <c r="B1088" t="s">
        <v>1259</v>
      </c>
      <c r="C1088" t="s">
        <v>1259</v>
      </c>
    </row>
    <row r="1089" spans="1:3" x14ac:dyDescent="0.25">
      <c r="A1089" t="s">
        <v>90</v>
      </c>
      <c r="B1089" t="s">
        <v>1260</v>
      </c>
      <c r="C1089" t="s">
        <v>1261</v>
      </c>
    </row>
    <row r="1090" spans="1:3" x14ac:dyDescent="0.25">
      <c r="A1090" t="s">
        <v>94</v>
      </c>
      <c r="B1090" t="s">
        <v>1262</v>
      </c>
      <c r="C1090" t="s">
        <v>1263</v>
      </c>
    </row>
    <row r="1091" spans="1:3" x14ac:dyDescent="0.25">
      <c r="A1091" t="s">
        <v>94</v>
      </c>
      <c r="B1091" t="s">
        <v>1264</v>
      </c>
      <c r="C1091" t="s">
        <v>1265</v>
      </c>
    </row>
    <row r="1092" spans="1:3" x14ac:dyDescent="0.25">
      <c r="A1092" t="s">
        <v>25</v>
      </c>
      <c r="B1092" t="s">
        <v>1266</v>
      </c>
      <c r="C1092" t="s">
        <v>1267</v>
      </c>
    </row>
    <row r="1093" spans="1:3" x14ac:dyDescent="0.25">
      <c r="A1093" t="s">
        <v>25</v>
      </c>
      <c r="B1093" t="s">
        <v>1268</v>
      </c>
      <c r="C1093" t="s">
        <v>1269</v>
      </c>
    </row>
    <row r="1094" spans="1:3" x14ac:dyDescent="0.25">
      <c r="A1094" t="s">
        <v>214</v>
      </c>
      <c r="B1094" t="s">
        <v>1270</v>
      </c>
      <c r="C1094" t="s">
        <v>1271</v>
      </c>
    </row>
    <row r="1095" spans="1:3" x14ac:dyDescent="0.25">
      <c r="A1095" t="s">
        <v>214</v>
      </c>
      <c r="B1095" t="s">
        <v>1272</v>
      </c>
      <c r="C1095" t="s">
        <v>1273</v>
      </c>
    </row>
    <row r="1096" spans="1:3" x14ac:dyDescent="0.25">
      <c r="A1096" t="s">
        <v>94</v>
      </c>
      <c r="B1096" t="s">
        <v>1274</v>
      </c>
      <c r="C1096" t="s">
        <v>1275</v>
      </c>
    </row>
    <row r="1097" spans="1:3" x14ac:dyDescent="0.25">
      <c r="A1097" t="s">
        <v>94</v>
      </c>
      <c r="B1097" t="s">
        <v>1276</v>
      </c>
      <c r="C1097" t="s">
        <v>1277</v>
      </c>
    </row>
    <row r="1098" spans="1:3" x14ac:dyDescent="0.25">
      <c r="A1098" t="s">
        <v>141</v>
      </c>
      <c r="B1098" t="s">
        <v>1278</v>
      </c>
      <c r="C1098" t="s">
        <v>1278</v>
      </c>
    </row>
    <row r="1099" spans="1:3" x14ac:dyDescent="0.25">
      <c r="A1099" t="s">
        <v>161</v>
      </c>
      <c r="B1099" t="s">
        <v>1279</v>
      </c>
      <c r="C1099" t="s">
        <v>1280</v>
      </c>
    </row>
    <row r="1100" spans="1:3" x14ac:dyDescent="0.25">
      <c r="A1100" t="s">
        <v>214</v>
      </c>
      <c r="B1100" t="s">
        <v>1281</v>
      </c>
      <c r="C1100" t="s">
        <v>1282</v>
      </c>
    </row>
    <row r="1101" spans="1:3" x14ac:dyDescent="0.25">
      <c r="A1101" t="s">
        <v>214</v>
      </c>
      <c r="B1101" t="s">
        <v>1283</v>
      </c>
      <c r="C1101" t="s">
        <v>1284</v>
      </c>
    </row>
    <row r="1102" spans="1:3" x14ac:dyDescent="0.25">
      <c r="A1102" t="s">
        <v>214</v>
      </c>
      <c r="B1102" t="s">
        <v>1285</v>
      </c>
      <c r="C1102" t="s">
        <v>1285</v>
      </c>
    </row>
    <row r="1103" spans="1:3" x14ac:dyDescent="0.25">
      <c r="A1103" t="s">
        <v>214</v>
      </c>
      <c r="B1103" t="s">
        <v>1286</v>
      </c>
      <c r="C1103" t="s">
        <v>1286</v>
      </c>
    </row>
    <row r="1104" spans="1:3" x14ac:dyDescent="0.25">
      <c r="A1104" t="s">
        <v>214</v>
      </c>
      <c r="B1104" t="s">
        <v>1287</v>
      </c>
      <c r="C1104" t="s">
        <v>1287</v>
      </c>
    </row>
    <row r="1105" spans="1:3" x14ac:dyDescent="0.25">
      <c r="A1105" t="s">
        <v>214</v>
      </c>
      <c r="B1105" t="s">
        <v>1288</v>
      </c>
      <c r="C1105" t="s">
        <v>1288</v>
      </c>
    </row>
    <row r="1106" spans="1:3" x14ac:dyDescent="0.25">
      <c r="A1106" t="s">
        <v>48</v>
      </c>
      <c r="B1106" t="s">
        <v>1289</v>
      </c>
      <c r="C1106" t="s">
        <v>1289</v>
      </c>
    </row>
    <row r="1107" spans="1:3" x14ac:dyDescent="0.25">
      <c r="A1107" t="s">
        <v>78</v>
      </c>
      <c r="B1107" t="s">
        <v>1290</v>
      </c>
      <c r="C1107" t="s">
        <v>1290</v>
      </c>
    </row>
    <row r="1108" spans="1:3" x14ac:dyDescent="0.25">
      <c r="A1108" t="s">
        <v>48</v>
      </c>
      <c r="B1108" t="s">
        <v>1291</v>
      </c>
      <c r="C1108" t="s">
        <v>1292</v>
      </c>
    </row>
    <row r="1109" spans="1:3" x14ac:dyDescent="0.25">
      <c r="A1109" t="s">
        <v>48</v>
      </c>
      <c r="B1109" t="s">
        <v>1293</v>
      </c>
      <c r="C1109" t="s">
        <v>1294</v>
      </c>
    </row>
    <row r="1110" spans="1:3" x14ac:dyDescent="0.25">
      <c r="A1110" t="s">
        <v>25</v>
      </c>
      <c r="B1110" t="s">
        <v>1295</v>
      </c>
      <c r="C1110" t="s">
        <v>1296</v>
      </c>
    </row>
    <row r="1111" spans="1:3" x14ac:dyDescent="0.25">
      <c r="A1111" t="s">
        <v>141</v>
      </c>
      <c r="B1111" t="s">
        <v>1297</v>
      </c>
      <c r="C1111" t="s">
        <v>1298</v>
      </c>
    </row>
    <row r="1112" spans="1:3" x14ac:dyDescent="0.25">
      <c r="A1112" t="s">
        <v>141</v>
      </c>
      <c r="B1112" t="s">
        <v>1299</v>
      </c>
      <c r="C1112" t="s">
        <v>1300</v>
      </c>
    </row>
    <row r="1113" spans="1:3" x14ac:dyDescent="0.25">
      <c r="A1113" t="s">
        <v>141</v>
      </c>
      <c r="B1113" t="s">
        <v>2816</v>
      </c>
      <c r="C1113" t="s">
        <v>2816</v>
      </c>
    </row>
    <row r="1114" spans="1:3" x14ac:dyDescent="0.25">
      <c r="A1114" t="s">
        <v>141</v>
      </c>
      <c r="B1114" t="s">
        <v>2817</v>
      </c>
      <c r="C1114" t="s">
        <v>2817</v>
      </c>
    </row>
    <row r="1115" spans="1:3" x14ac:dyDescent="0.25">
      <c r="A1115" t="s">
        <v>135</v>
      </c>
      <c r="B1115" t="s">
        <v>1301</v>
      </c>
      <c r="C1115" t="s">
        <v>1301</v>
      </c>
    </row>
    <row r="1116" spans="1:3" x14ac:dyDescent="0.25">
      <c r="A1116" t="s">
        <v>214</v>
      </c>
      <c r="B1116" t="s">
        <v>1302</v>
      </c>
      <c r="C1116" t="s">
        <v>1303</v>
      </c>
    </row>
    <row r="1117" spans="1:3" x14ac:dyDescent="0.25">
      <c r="A1117" t="s">
        <v>214</v>
      </c>
      <c r="B1117" t="s">
        <v>1304</v>
      </c>
      <c r="C1117" t="s">
        <v>1305</v>
      </c>
    </row>
    <row r="1118" spans="1:3" x14ac:dyDescent="0.25">
      <c r="A1118" t="s">
        <v>39</v>
      </c>
      <c r="B1118" t="s">
        <v>1306</v>
      </c>
      <c r="C1118" t="s">
        <v>1307</v>
      </c>
    </row>
    <row r="1119" spans="1:3" x14ac:dyDescent="0.25">
      <c r="A1119" t="s">
        <v>48</v>
      </c>
      <c r="B1119" t="s">
        <v>1308</v>
      </c>
      <c r="C1119" t="s">
        <v>1309</v>
      </c>
    </row>
    <row r="1120" spans="1:3" x14ac:dyDescent="0.25">
      <c r="A1120" t="s">
        <v>70</v>
      </c>
      <c r="B1120" t="s">
        <v>2818</v>
      </c>
      <c r="C1120" t="s">
        <v>2819</v>
      </c>
    </row>
    <row r="1121" spans="1:3" x14ac:dyDescent="0.25">
      <c r="A1121" t="s">
        <v>164</v>
      </c>
      <c r="B1121" t="s">
        <v>1310</v>
      </c>
      <c r="C1121" t="s">
        <v>1310</v>
      </c>
    </row>
    <row r="1122" spans="1:3" x14ac:dyDescent="0.25">
      <c r="A1122" t="s">
        <v>25</v>
      </c>
      <c r="B1122" t="s">
        <v>1311</v>
      </c>
      <c r="C1122" t="s">
        <v>1312</v>
      </c>
    </row>
    <row r="1123" spans="1:3" x14ac:dyDescent="0.25">
      <c r="A1123" t="s">
        <v>25</v>
      </c>
      <c r="B1123" t="s">
        <v>1313</v>
      </c>
      <c r="C1123" t="s">
        <v>1314</v>
      </c>
    </row>
    <row r="1124" spans="1:3" x14ac:dyDescent="0.25">
      <c r="A1124" t="s">
        <v>83</v>
      </c>
      <c r="B1124" t="s">
        <v>1315</v>
      </c>
      <c r="C1124" t="s">
        <v>1315</v>
      </c>
    </row>
    <row r="1125" spans="1:3" x14ac:dyDescent="0.25">
      <c r="A1125" t="s">
        <v>164</v>
      </c>
      <c r="B1125" t="s">
        <v>1316</v>
      </c>
      <c r="C1125" t="s">
        <v>1316</v>
      </c>
    </row>
    <row r="1126" spans="1:3" x14ac:dyDescent="0.25">
      <c r="A1126" t="s">
        <v>141</v>
      </c>
      <c r="B1126" t="s">
        <v>1317</v>
      </c>
      <c r="C1126" t="s">
        <v>1317</v>
      </c>
    </row>
    <row r="1127" spans="1:3" x14ac:dyDescent="0.25">
      <c r="A1127" t="s">
        <v>164</v>
      </c>
      <c r="B1127" t="s">
        <v>1318</v>
      </c>
      <c r="C1127" t="s">
        <v>1319</v>
      </c>
    </row>
    <row r="1128" spans="1:3" x14ac:dyDescent="0.25">
      <c r="A1128" t="s">
        <v>164</v>
      </c>
      <c r="B1128" t="s">
        <v>1320</v>
      </c>
      <c r="C1128" t="s">
        <v>1321</v>
      </c>
    </row>
    <row r="1129" spans="1:3" x14ac:dyDescent="0.25">
      <c r="A1129" t="s">
        <v>185</v>
      </c>
      <c r="B1129" t="s">
        <v>1322</v>
      </c>
      <c r="C1129" t="s">
        <v>1323</v>
      </c>
    </row>
    <row r="1130" spans="1:3" x14ac:dyDescent="0.25">
      <c r="A1130" t="s">
        <v>90</v>
      </c>
      <c r="B1130" t="s">
        <v>1324</v>
      </c>
      <c r="C1130" t="s">
        <v>1324</v>
      </c>
    </row>
    <row r="1131" spans="1:3" x14ac:dyDescent="0.25">
      <c r="A1131" t="s">
        <v>90</v>
      </c>
      <c r="B1131" t="s">
        <v>1325</v>
      </c>
      <c r="C1131" t="s">
        <v>1325</v>
      </c>
    </row>
    <row r="1132" spans="1:3" x14ac:dyDescent="0.25">
      <c r="A1132" t="s">
        <v>25</v>
      </c>
      <c r="B1132" t="s">
        <v>1326</v>
      </c>
      <c r="C1132" t="s">
        <v>1327</v>
      </c>
    </row>
    <row r="1133" spans="1:3" x14ac:dyDescent="0.25">
      <c r="A1133" t="s">
        <v>2861</v>
      </c>
      <c r="B1133" t="s">
        <v>1328</v>
      </c>
      <c r="C1133" t="s">
        <v>1328</v>
      </c>
    </row>
    <row r="1134" spans="1:3" x14ac:dyDescent="0.25">
      <c r="A1134" t="s">
        <v>48</v>
      </c>
      <c r="B1134" t="s">
        <v>1329</v>
      </c>
      <c r="C1134" t="s">
        <v>1330</v>
      </c>
    </row>
    <row r="1135" spans="1:3" x14ac:dyDescent="0.25">
      <c r="A1135" t="s">
        <v>25</v>
      </c>
      <c r="B1135" t="s">
        <v>1331</v>
      </c>
      <c r="C1135" t="s">
        <v>1332</v>
      </c>
    </row>
    <row r="1136" spans="1:3" x14ac:dyDescent="0.25">
      <c r="A1136" t="s">
        <v>25</v>
      </c>
      <c r="B1136" t="s">
        <v>1333</v>
      </c>
      <c r="C1136" t="s">
        <v>1334</v>
      </c>
    </row>
    <row r="1137" spans="1:3" x14ac:dyDescent="0.25">
      <c r="A1137" t="s">
        <v>164</v>
      </c>
      <c r="B1137" t="s">
        <v>1335</v>
      </c>
      <c r="C1137" t="s">
        <v>1336</v>
      </c>
    </row>
    <row r="1138" spans="1:3" x14ac:dyDescent="0.25">
      <c r="A1138" t="s">
        <v>141</v>
      </c>
      <c r="B1138" t="s">
        <v>2820</v>
      </c>
      <c r="C1138" t="s">
        <v>2820</v>
      </c>
    </row>
    <row r="1139" spans="1:3" x14ac:dyDescent="0.25">
      <c r="A1139" t="s">
        <v>214</v>
      </c>
      <c r="B1139" t="s">
        <v>1337</v>
      </c>
      <c r="C1139" t="s">
        <v>1337</v>
      </c>
    </row>
    <row r="1140" spans="1:3" x14ac:dyDescent="0.25">
      <c r="A1140" t="s">
        <v>141</v>
      </c>
      <c r="B1140" t="s">
        <v>1338</v>
      </c>
      <c r="C1140" t="s">
        <v>1338</v>
      </c>
    </row>
    <row r="1141" spans="1:3" x14ac:dyDescent="0.25">
      <c r="A1141" t="s">
        <v>90</v>
      </c>
      <c r="B1141" t="s">
        <v>1339</v>
      </c>
      <c r="C1141" t="s">
        <v>1339</v>
      </c>
    </row>
    <row r="1142" spans="1:3" x14ac:dyDescent="0.25">
      <c r="A1142" t="s">
        <v>214</v>
      </c>
      <c r="B1142" t="s">
        <v>1340</v>
      </c>
      <c r="C1142" t="s">
        <v>1341</v>
      </c>
    </row>
    <row r="1143" spans="1:3" x14ac:dyDescent="0.25">
      <c r="A1143" t="s">
        <v>214</v>
      </c>
      <c r="B1143" t="s">
        <v>1342</v>
      </c>
      <c r="C1143" t="s">
        <v>1343</v>
      </c>
    </row>
    <row r="1144" spans="1:3" x14ac:dyDescent="0.25">
      <c r="A1144" t="s">
        <v>214</v>
      </c>
      <c r="B1144" t="s">
        <v>2821</v>
      </c>
      <c r="C1144" t="s">
        <v>2822</v>
      </c>
    </row>
    <row r="1145" spans="1:3" x14ac:dyDescent="0.25">
      <c r="A1145" t="s">
        <v>155</v>
      </c>
      <c r="B1145" t="s">
        <v>1344</v>
      </c>
      <c r="C1145" t="s">
        <v>1345</v>
      </c>
    </row>
    <row r="1146" spans="1:3" x14ac:dyDescent="0.25">
      <c r="A1146" t="s">
        <v>155</v>
      </c>
      <c r="B1146" t="s">
        <v>1346</v>
      </c>
      <c r="C1146" t="s">
        <v>1347</v>
      </c>
    </row>
    <row r="1147" spans="1:3" x14ac:dyDescent="0.25">
      <c r="A1147" t="s">
        <v>155</v>
      </c>
      <c r="B1147" t="s">
        <v>1348</v>
      </c>
      <c r="C1147" t="s">
        <v>1349</v>
      </c>
    </row>
    <row r="1148" spans="1:3" x14ac:dyDescent="0.25">
      <c r="A1148" t="s">
        <v>155</v>
      </c>
      <c r="B1148" t="s">
        <v>1350</v>
      </c>
      <c r="C1148" t="s">
        <v>1350</v>
      </c>
    </row>
    <row r="1149" spans="1:3" x14ac:dyDescent="0.25">
      <c r="A1149" t="s">
        <v>155</v>
      </c>
      <c r="B1149" t="s">
        <v>1351</v>
      </c>
      <c r="C1149" t="s">
        <v>1352</v>
      </c>
    </row>
    <row r="1150" spans="1:3" x14ac:dyDescent="0.25">
      <c r="A1150" t="s">
        <v>155</v>
      </c>
      <c r="B1150" t="s">
        <v>1353</v>
      </c>
      <c r="C1150" t="s">
        <v>1354</v>
      </c>
    </row>
    <row r="1151" spans="1:3" x14ac:dyDescent="0.25">
      <c r="A1151" t="s">
        <v>25</v>
      </c>
      <c r="B1151" t="s">
        <v>1355</v>
      </c>
      <c r="C1151" t="s">
        <v>1355</v>
      </c>
    </row>
    <row r="1152" spans="1:3" x14ac:dyDescent="0.25">
      <c r="A1152" t="s">
        <v>25</v>
      </c>
      <c r="B1152" t="s">
        <v>1356</v>
      </c>
      <c r="C1152" t="s">
        <v>1357</v>
      </c>
    </row>
    <row r="1153" spans="1:3" x14ac:dyDescent="0.25">
      <c r="A1153" t="s">
        <v>25</v>
      </c>
      <c r="B1153" t="s">
        <v>1358</v>
      </c>
      <c r="C1153" t="s">
        <v>1359</v>
      </c>
    </row>
    <row r="1154" spans="1:3" x14ac:dyDescent="0.25">
      <c r="A1154" t="s">
        <v>25</v>
      </c>
      <c r="B1154" t="s">
        <v>1360</v>
      </c>
      <c r="C1154" t="s">
        <v>1361</v>
      </c>
    </row>
    <row r="1155" spans="1:3" x14ac:dyDescent="0.25">
      <c r="A1155" t="s">
        <v>214</v>
      </c>
      <c r="B1155" t="s">
        <v>1362</v>
      </c>
      <c r="C1155" t="s">
        <v>1363</v>
      </c>
    </row>
    <row r="1156" spans="1:3" x14ac:dyDescent="0.25">
      <c r="A1156" t="s">
        <v>214</v>
      </c>
      <c r="B1156" t="s">
        <v>1364</v>
      </c>
      <c r="C1156" t="s">
        <v>1365</v>
      </c>
    </row>
    <row r="1157" spans="1:3" x14ac:dyDescent="0.25">
      <c r="A1157" t="s">
        <v>48</v>
      </c>
      <c r="B1157" t="s">
        <v>1366</v>
      </c>
      <c r="C1157" t="s">
        <v>1366</v>
      </c>
    </row>
    <row r="1158" spans="1:3" x14ac:dyDescent="0.25">
      <c r="A1158" t="s">
        <v>141</v>
      </c>
      <c r="B1158" t="s">
        <v>2823</v>
      </c>
      <c r="C1158" t="s">
        <v>2823</v>
      </c>
    </row>
    <row r="1159" spans="1:3" x14ac:dyDescent="0.25">
      <c r="A1159" t="s">
        <v>141</v>
      </c>
      <c r="B1159" t="s">
        <v>1367</v>
      </c>
      <c r="C1159" t="s">
        <v>1367</v>
      </c>
    </row>
    <row r="1160" spans="1:3" x14ac:dyDescent="0.25">
      <c r="A1160" t="s">
        <v>25</v>
      </c>
      <c r="B1160" t="s">
        <v>1368</v>
      </c>
      <c r="C1160" t="s">
        <v>1369</v>
      </c>
    </row>
    <row r="1161" spans="1:3" x14ac:dyDescent="0.25">
      <c r="A1161" t="s">
        <v>164</v>
      </c>
      <c r="B1161" t="s">
        <v>1371</v>
      </c>
      <c r="C1161" t="s">
        <v>1372</v>
      </c>
    </row>
    <row r="1162" spans="1:3" x14ac:dyDescent="0.25">
      <c r="A1162" t="s">
        <v>164</v>
      </c>
      <c r="B1162" t="s">
        <v>1373</v>
      </c>
      <c r="C1162" t="s">
        <v>1374</v>
      </c>
    </row>
    <row r="1163" spans="1:3" x14ac:dyDescent="0.25">
      <c r="A1163" t="s">
        <v>135</v>
      </c>
      <c r="B1163" t="s">
        <v>1375</v>
      </c>
      <c r="C1163" t="s">
        <v>1375</v>
      </c>
    </row>
    <row r="1164" spans="1:3" x14ac:dyDescent="0.25">
      <c r="A1164" t="s">
        <v>94</v>
      </c>
      <c r="B1164" t="s">
        <v>1376</v>
      </c>
      <c r="C1164" t="s">
        <v>1377</v>
      </c>
    </row>
    <row r="1165" spans="1:3" x14ac:dyDescent="0.25">
      <c r="A1165" t="s">
        <v>94</v>
      </c>
      <c r="B1165" t="s">
        <v>1378</v>
      </c>
      <c r="C1165" t="s">
        <v>1379</v>
      </c>
    </row>
    <row r="1166" spans="1:3" x14ac:dyDescent="0.25">
      <c r="A1166" t="s">
        <v>94</v>
      </c>
      <c r="B1166" t="s">
        <v>2824</v>
      </c>
      <c r="C1166" t="s">
        <v>2825</v>
      </c>
    </row>
    <row r="1167" spans="1:3" x14ac:dyDescent="0.25">
      <c r="A1167" t="s">
        <v>48</v>
      </c>
      <c r="B1167" t="s">
        <v>1380</v>
      </c>
      <c r="C1167" t="s">
        <v>1381</v>
      </c>
    </row>
    <row r="1168" spans="1:3" x14ac:dyDescent="0.25">
      <c r="A1168" t="s">
        <v>94</v>
      </c>
      <c r="B1168" t="s">
        <v>2826</v>
      </c>
      <c r="C1168" t="s">
        <v>2827</v>
      </c>
    </row>
    <row r="1169" spans="1:3" x14ac:dyDescent="0.25">
      <c r="A1169" t="s">
        <v>141</v>
      </c>
      <c r="B1169" t="s">
        <v>1382</v>
      </c>
      <c r="C1169" t="s">
        <v>1382</v>
      </c>
    </row>
    <row r="1170" spans="1:3" x14ac:dyDescent="0.25">
      <c r="A1170" t="s">
        <v>90</v>
      </c>
      <c r="B1170" t="s">
        <v>1383</v>
      </c>
      <c r="C1170" t="s">
        <v>1383</v>
      </c>
    </row>
    <row r="1171" spans="1:3" x14ac:dyDescent="0.25">
      <c r="A1171" t="s">
        <v>141</v>
      </c>
      <c r="B1171" t="s">
        <v>1384</v>
      </c>
      <c r="C1171" t="s">
        <v>1384</v>
      </c>
    </row>
    <row r="1172" spans="1:3" x14ac:dyDescent="0.25">
      <c r="A1172" t="s">
        <v>214</v>
      </c>
      <c r="B1172" t="s">
        <v>1385</v>
      </c>
      <c r="C1172" t="s">
        <v>1385</v>
      </c>
    </row>
    <row r="1173" spans="1:3" x14ac:dyDescent="0.25">
      <c r="A1173" t="s">
        <v>70</v>
      </c>
      <c r="B1173" t="s">
        <v>1386</v>
      </c>
      <c r="C1173" t="s">
        <v>1387</v>
      </c>
    </row>
    <row r="1174" spans="1:3" x14ac:dyDescent="0.25">
      <c r="A1174" t="s">
        <v>70</v>
      </c>
      <c r="B1174" t="s">
        <v>1388</v>
      </c>
      <c r="C1174" t="s">
        <v>1389</v>
      </c>
    </row>
    <row r="1175" spans="1:3" x14ac:dyDescent="0.25">
      <c r="A1175" t="s">
        <v>70</v>
      </c>
      <c r="B1175" t="s">
        <v>1390</v>
      </c>
      <c r="C1175" t="s">
        <v>1391</v>
      </c>
    </row>
    <row r="1176" spans="1:3" x14ac:dyDescent="0.25">
      <c r="A1176" t="s">
        <v>164</v>
      </c>
      <c r="B1176" t="s">
        <v>1392</v>
      </c>
      <c r="C1176" t="s">
        <v>1393</v>
      </c>
    </row>
    <row r="1177" spans="1:3" x14ac:dyDescent="0.25">
      <c r="A1177" t="s">
        <v>164</v>
      </c>
      <c r="B1177" t="s">
        <v>1394</v>
      </c>
      <c r="C1177" t="s">
        <v>1395</v>
      </c>
    </row>
    <row r="1178" spans="1:3" x14ac:dyDescent="0.25">
      <c r="A1178" t="s">
        <v>164</v>
      </c>
      <c r="B1178" t="s">
        <v>1396</v>
      </c>
      <c r="C1178" t="s">
        <v>1397</v>
      </c>
    </row>
    <row r="1179" spans="1:3" x14ac:dyDescent="0.25">
      <c r="A1179" t="s">
        <v>164</v>
      </c>
      <c r="B1179" t="s">
        <v>1398</v>
      </c>
      <c r="C1179" t="s">
        <v>1399</v>
      </c>
    </row>
    <row r="1180" spans="1:3" x14ac:dyDescent="0.25">
      <c r="A1180" t="s">
        <v>164</v>
      </c>
      <c r="B1180" t="s">
        <v>1400</v>
      </c>
      <c r="C1180" t="s">
        <v>1401</v>
      </c>
    </row>
    <row r="1181" spans="1:3" x14ac:dyDescent="0.25">
      <c r="A1181" t="s">
        <v>214</v>
      </c>
      <c r="B1181" t="s">
        <v>1402</v>
      </c>
      <c r="C1181" t="s">
        <v>1402</v>
      </c>
    </row>
    <row r="1182" spans="1:3" x14ac:dyDescent="0.25">
      <c r="A1182" t="s">
        <v>214</v>
      </c>
      <c r="B1182" t="s">
        <v>1403</v>
      </c>
      <c r="C1182" t="s">
        <v>1403</v>
      </c>
    </row>
    <row r="1183" spans="1:3" x14ac:dyDescent="0.25">
      <c r="A1183" t="s">
        <v>90</v>
      </c>
      <c r="B1183" t="s">
        <v>1404</v>
      </c>
      <c r="C1183" t="s">
        <v>1404</v>
      </c>
    </row>
    <row r="1184" spans="1:3" x14ac:dyDescent="0.25">
      <c r="A1184" t="s">
        <v>25</v>
      </c>
      <c r="B1184" t="s">
        <v>1405</v>
      </c>
      <c r="C1184" t="s">
        <v>1406</v>
      </c>
    </row>
    <row r="1185" spans="1:3" x14ac:dyDescent="0.25">
      <c r="A1185" t="s">
        <v>25</v>
      </c>
      <c r="B1185" t="s">
        <v>1407</v>
      </c>
      <c r="C1185" t="s">
        <v>1408</v>
      </c>
    </row>
    <row r="1186" spans="1:3" x14ac:dyDescent="0.25">
      <c r="A1186" t="s">
        <v>25</v>
      </c>
      <c r="B1186" t="s">
        <v>1409</v>
      </c>
      <c r="C1186" t="s">
        <v>1410</v>
      </c>
    </row>
    <row r="1187" spans="1:3" x14ac:dyDescent="0.25">
      <c r="A1187" t="s">
        <v>25</v>
      </c>
      <c r="B1187" t="s">
        <v>1411</v>
      </c>
      <c r="C1187" t="s">
        <v>1412</v>
      </c>
    </row>
    <row r="1188" spans="1:3" x14ac:dyDescent="0.25">
      <c r="A1188" t="s">
        <v>155</v>
      </c>
      <c r="B1188" t="s">
        <v>1413</v>
      </c>
      <c r="C1188" t="s">
        <v>1414</v>
      </c>
    </row>
    <row r="1189" spans="1:3" x14ac:dyDescent="0.25">
      <c r="A1189" t="s">
        <v>141</v>
      </c>
      <c r="B1189" t="s">
        <v>1415</v>
      </c>
      <c r="C1189" t="s">
        <v>1415</v>
      </c>
    </row>
    <row r="1190" spans="1:3" x14ac:dyDescent="0.25">
      <c r="A1190" t="s">
        <v>25</v>
      </c>
      <c r="B1190" t="s">
        <v>1416</v>
      </c>
      <c r="C1190" t="s">
        <v>1417</v>
      </c>
    </row>
    <row r="1191" spans="1:3" x14ac:dyDescent="0.25">
      <c r="A1191" t="s">
        <v>25</v>
      </c>
      <c r="B1191" t="s">
        <v>1418</v>
      </c>
      <c r="C1191" t="s">
        <v>1418</v>
      </c>
    </row>
    <row r="1192" spans="1:3" x14ac:dyDescent="0.25">
      <c r="A1192" t="s">
        <v>39</v>
      </c>
      <c r="B1192" t="s">
        <v>1419</v>
      </c>
      <c r="C1192" t="s">
        <v>1419</v>
      </c>
    </row>
    <row r="1193" spans="1:3" x14ac:dyDescent="0.25">
      <c r="A1193" t="s">
        <v>25</v>
      </c>
      <c r="B1193" t="s">
        <v>2828</v>
      </c>
      <c r="C1193" t="s">
        <v>2829</v>
      </c>
    </row>
    <row r="1194" spans="1:3" x14ac:dyDescent="0.25">
      <c r="A1194" t="s">
        <v>25</v>
      </c>
      <c r="B1194" t="s">
        <v>2830</v>
      </c>
      <c r="C1194" t="s">
        <v>2831</v>
      </c>
    </row>
    <row r="1195" spans="1:3" x14ac:dyDescent="0.25">
      <c r="A1195" t="s">
        <v>25</v>
      </c>
      <c r="B1195" t="s">
        <v>1420</v>
      </c>
      <c r="C1195" t="s">
        <v>1421</v>
      </c>
    </row>
    <row r="1196" spans="1:3" x14ac:dyDescent="0.25">
      <c r="A1196" t="s">
        <v>25</v>
      </c>
      <c r="B1196" t="s">
        <v>1422</v>
      </c>
      <c r="C1196" t="s">
        <v>1423</v>
      </c>
    </row>
    <row r="1197" spans="1:3" x14ac:dyDescent="0.25">
      <c r="A1197" t="s">
        <v>25</v>
      </c>
      <c r="B1197" t="s">
        <v>2832</v>
      </c>
      <c r="C1197" t="s">
        <v>2833</v>
      </c>
    </row>
    <row r="1198" spans="1:3" x14ac:dyDescent="0.25">
      <c r="A1198" t="s">
        <v>25</v>
      </c>
      <c r="B1198" t="s">
        <v>2834</v>
      </c>
      <c r="C1198" t="s">
        <v>2835</v>
      </c>
    </row>
    <row r="1199" spans="1:3" x14ac:dyDescent="0.25">
      <c r="A1199" t="s">
        <v>25</v>
      </c>
      <c r="B1199" t="s">
        <v>1424</v>
      </c>
      <c r="C1199" t="s">
        <v>1425</v>
      </c>
    </row>
    <row r="1200" spans="1:3" x14ac:dyDescent="0.25">
      <c r="A1200" t="s">
        <v>94</v>
      </c>
      <c r="B1200" t="s">
        <v>1426</v>
      </c>
      <c r="C1200" t="s">
        <v>1427</v>
      </c>
    </row>
    <row r="1201" spans="1:3" x14ac:dyDescent="0.25">
      <c r="A1201" t="s">
        <v>161</v>
      </c>
      <c r="B1201" t="s">
        <v>1428</v>
      </c>
      <c r="C1201" t="s">
        <v>1429</v>
      </c>
    </row>
    <row r="1202" spans="1:3" x14ac:dyDescent="0.25">
      <c r="A1202" t="s">
        <v>25</v>
      </c>
      <c r="B1202" t="s">
        <v>1430</v>
      </c>
      <c r="C1202" t="s">
        <v>1430</v>
      </c>
    </row>
    <row r="1203" spans="1:3" x14ac:dyDescent="0.25">
      <c r="A1203" t="s">
        <v>25</v>
      </c>
      <c r="B1203" t="s">
        <v>2836</v>
      </c>
      <c r="C1203" t="s">
        <v>2836</v>
      </c>
    </row>
    <row r="1204" spans="1:3" x14ac:dyDescent="0.25">
      <c r="A1204" t="s">
        <v>25</v>
      </c>
      <c r="B1204" t="s">
        <v>2837</v>
      </c>
      <c r="C1204" t="s">
        <v>2837</v>
      </c>
    </row>
    <row r="1205" spans="1:3" x14ac:dyDescent="0.25">
      <c r="A1205" t="s">
        <v>135</v>
      </c>
      <c r="B1205" t="s">
        <v>1431</v>
      </c>
      <c r="C1205" t="s">
        <v>1431</v>
      </c>
    </row>
    <row r="1206" spans="1:3" x14ac:dyDescent="0.25">
      <c r="A1206" t="s">
        <v>141</v>
      </c>
      <c r="B1206" t="s">
        <v>1432</v>
      </c>
      <c r="C1206" t="s">
        <v>1432</v>
      </c>
    </row>
    <row r="1207" spans="1:3" x14ac:dyDescent="0.25">
      <c r="A1207" t="s">
        <v>16</v>
      </c>
      <c r="B1207" t="s">
        <v>1433</v>
      </c>
      <c r="C1207" t="s">
        <v>1434</v>
      </c>
    </row>
    <row r="1208" spans="1:3" x14ac:dyDescent="0.25">
      <c r="A1208" t="s">
        <v>25</v>
      </c>
      <c r="B1208" t="s">
        <v>1435</v>
      </c>
      <c r="C1208" t="s">
        <v>1436</v>
      </c>
    </row>
    <row r="1209" spans="1:3" x14ac:dyDescent="0.25">
      <c r="A1209" t="s">
        <v>214</v>
      </c>
      <c r="B1209" t="s">
        <v>1437</v>
      </c>
      <c r="C1209" t="s">
        <v>1437</v>
      </c>
    </row>
    <row r="1210" spans="1:3" x14ac:dyDescent="0.25">
      <c r="A1210" t="s">
        <v>48</v>
      </c>
      <c r="B1210" t="s">
        <v>1438</v>
      </c>
      <c r="C1210" t="s">
        <v>1439</v>
      </c>
    </row>
    <row r="1211" spans="1:3" x14ac:dyDescent="0.25">
      <c r="A1211" t="s">
        <v>70</v>
      </c>
      <c r="B1211" t="s">
        <v>1440</v>
      </c>
      <c r="C1211" t="s">
        <v>1441</v>
      </c>
    </row>
    <row r="1212" spans="1:3" x14ac:dyDescent="0.25">
      <c r="A1212" t="s">
        <v>70</v>
      </c>
      <c r="B1212" t="s">
        <v>1442</v>
      </c>
      <c r="C1212" t="s">
        <v>1443</v>
      </c>
    </row>
    <row r="1213" spans="1:3" x14ac:dyDescent="0.25">
      <c r="A1213" t="s">
        <v>164</v>
      </c>
      <c r="B1213" t="s">
        <v>1444</v>
      </c>
      <c r="C1213" t="s">
        <v>1445</v>
      </c>
    </row>
    <row r="1214" spans="1:3" x14ac:dyDescent="0.25">
      <c r="A1214" t="s">
        <v>164</v>
      </c>
      <c r="B1214" t="s">
        <v>1446</v>
      </c>
      <c r="C1214" t="s">
        <v>1447</v>
      </c>
    </row>
    <row r="1215" spans="1:3" x14ac:dyDescent="0.25">
      <c r="A1215" t="s">
        <v>164</v>
      </c>
      <c r="B1215" t="s">
        <v>1448</v>
      </c>
      <c r="C1215" t="s">
        <v>1449</v>
      </c>
    </row>
    <row r="1216" spans="1:3" x14ac:dyDescent="0.25">
      <c r="A1216" t="s">
        <v>48</v>
      </c>
      <c r="B1216" t="s">
        <v>1450</v>
      </c>
      <c r="C1216" t="s">
        <v>1451</v>
      </c>
    </row>
    <row r="1217" spans="1:3" x14ac:dyDescent="0.25">
      <c r="A1217" t="s">
        <v>48</v>
      </c>
      <c r="B1217" t="s">
        <v>1452</v>
      </c>
      <c r="C1217" t="s">
        <v>1453</v>
      </c>
    </row>
    <row r="1218" spans="1:3" x14ac:dyDescent="0.25">
      <c r="A1218" t="s">
        <v>214</v>
      </c>
      <c r="B1218" t="s">
        <v>1454</v>
      </c>
      <c r="C1218" t="s">
        <v>1455</v>
      </c>
    </row>
    <row r="1219" spans="1:3" x14ac:dyDescent="0.25">
      <c r="A1219" t="s">
        <v>214</v>
      </c>
      <c r="B1219" t="s">
        <v>1456</v>
      </c>
      <c r="C1219" t="s">
        <v>1457</v>
      </c>
    </row>
    <row r="1220" spans="1:3" x14ac:dyDescent="0.25">
      <c r="A1220" t="s">
        <v>214</v>
      </c>
      <c r="B1220" t="s">
        <v>1458</v>
      </c>
      <c r="C1220" t="s">
        <v>1459</v>
      </c>
    </row>
    <row r="1221" spans="1:3" x14ac:dyDescent="0.25">
      <c r="A1221" t="s">
        <v>214</v>
      </c>
      <c r="B1221" t="s">
        <v>1460</v>
      </c>
      <c r="C1221" t="s">
        <v>1461</v>
      </c>
    </row>
    <row r="1222" spans="1:3" x14ac:dyDescent="0.25">
      <c r="A1222" t="s">
        <v>214</v>
      </c>
      <c r="B1222" t="s">
        <v>1462</v>
      </c>
      <c r="C1222" t="s">
        <v>1463</v>
      </c>
    </row>
    <row r="1223" spans="1:3" x14ac:dyDescent="0.25">
      <c r="A1223" t="s">
        <v>214</v>
      </c>
      <c r="B1223" t="s">
        <v>1464</v>
      </c>
      <c r="C1223" t="s">
        <v>1465</v>
      </c>
    </row>
    <row r="1224" spans="1:3" x14ac:dyDescent="0.25">
      <c r="A1224" t="s">
        <v>214</v>
      </c>
      <c r="B1224" t="s">
        <v>1466</v>
      </c>
      <c r="C1224" t="s">
        <v>1467</v>
      </c>
    </row>
    <row r="1225" spans="1:3" x14ac:dyDescent="0.25">
      <c r="A1225" t="s">
        <v>214</v>
      </c>
      <c r="B1225" t="s">
        <v>1468</v>
      </c>
      <c r="C1225" t="s">
        <v>1469</v>
      </c>
    </row>
    <row r="1226" spans="1:3" x14ac:dyDescent="0.25">
      <c r="A1226" t="s">
        <v>48</v>
      </c>
      <c r="B1226" t="s">
        <v>1470</v>
      </c>
      <c r="C1226" t="s">
        <v>1470</v>
      </c>
    </row>
    <row r="1227" spans="1:3" x14ac:dyDescent="0.25">
      <c r="A1227" t="s">
        <v>48</v>
      </c>
      <c r="B1227" t="s">
        <v>1471</v>
      </c>
      <c r="C1227" t="s">
        <v>1472</v>
      </c>
    </row>
    <row r="1228" spans="1:3" x14ac:dyDescent="0.25">
      <c r="A1228" t="s">
        <v>48</v>
      </c>
      <c r="B1228" t="s">
        <v>1473</v>
      </c>
      <c r="C1228" t="s">
        <v>1474</v>
      </c>
    </row>
    <row r="1229" spans="1:3" x14ac:dyDescent="0.25">
      <c r="A1229" t="s">
        <v>48</v>
      </c>
      <c r="B1229" t="s">
        <v>1475</v>
      </c>
      <c r="C1229" t="s">
        <v>1476</v>
      </c>
    </row>
    <row r="1230" spans="1:3" x14ac:dyDescent="0.25">
      <c r="A1230" t="s">
        <v>48</v>
      </c>
      <c r="B1230" t="s">
        <v>1477</v>
      </c>
      <c r="C1230" t="s">
        <v>1478</v>
      </c>
    </row>
    <row r="1231" spans="1:3" x14ac:dyDescent="0.25">
      <c r="A1231" t="s">
        <v>48</v>
      </c>
      <c r="B1231" t="s">
        <v>1479</v>
      </c>
      <c r="C1231" t="s">
        <v>1480</v>
      </c>
    </row>
    <row r="1232" spans="1:3" x14ac:dyDescent="0.25">
      <c r="A1232" t="s">
        <v>141</v>
      </c>
      <c r="B1232" t="s">
        <v>1481</v>
      </c>
      <c r="C1232" t="s">
        <v>1482</v>
      </c>
    </row>
    <row r="1233" spans="1:3" x14ac:dyDescent="0.25">
      <c r="A1233" t="s">
        <v>25</v>
      </c>
      <c r="B1233" t="s">
        <v>1483</v>
      </c>
      <c r="C1233" t="s">
        <v>1483</v>
      </c>
    </row>
    <row r="1234" spans="1:3" x14ac:dyDescent="0.25">
      <c r="A1234" t="s">
        <v>25</v>
      </c>
      <c r="B1234" t="s">
        <v>1484</v>
      </c>
      <c r="C1234" t="s">
        <v>1485</v>
      </c>
    </row>
    <row r="1235" spans="1:3" x14ac:dyDescent="0.25">
      <c r="A1235" t="s">
        <v>25</v>
      </c>
      <c r="B1235" t="s">
        <v>1486</v>
      </c>
      <c r="C1235" t="s">
        <v>1487</v>
      </c>
    </row>
    <row r="1236" spans="1:3" x14ac:dyDescent="0.25">
      <c r="A1236" t="s">
        <v>25</v>
      </c>
      <c r="B1236" t="s">
        <v>1488</v>
      </c>
      <c r="C1236" t="s">
        <v>1489</v>
      </c>
    </row>
    <row r="1237" spans="1:3" x14ac:dyDescent="0.25">
      <c r="A1237" t="s">
        <v>25</v>
      </c>
      <c r="B1237" t="s">
        <v>1490</v>
      </c>
      <c r="C1237" t="s">
        <v>1491</v>
      </c>
    </row>
    <row r="1238" spans="1:3" x14ac:dyDescent="0.25">
      <c r="A1238" t="s">
        <v>25</v>
      </c>
      <c r="B1238" t="s">
        <v>1492</v>
      </c>
      <c r="C1238" t="s">
        <v>1493</v>
      </c>
    </row>
    <row r="1239" spans="1:3" x14ac:dyDescent="0.25">
      <c r="A1239" t="s">
        <v>25</v>
      </c>
      <c r="B1239" t="s">
        <v>1494</v>
      </c>
      <c r="C1239" t="s">
        <v>1495</v>
      </c>
    </row>
    <row r="1240" spans="1:3" x14ac:dyDescent="0.25">
      <c r="A1240" t="s">
        <v>90</v>
      </c>
      <c r="B1240" t="s">
        <v>1496</v>
      </c>
      <c r="C1240" t="s">
        <v>1496</v>
      </c>
    </row>
    <row r="1241" spans="1:3" x14ac:dyDescent="0.25">
      <c r="A1241" t="s">
        <v>155</v>
      </c>
      <c r="B1241" t="s">
        <v>1497</v>
      </c>
      <c r="C1241" t="s">
        <v>1497</v>
      </c>
    </row>
    <row r="1242" spans="1:3" x14ac:dyDescent="0.25">
      <c r="A1242" t="s">
        <v>70</v>
      </c>
      <c r="B1242" t="s">
        <v>1498</v>
      </c>
      <c r="C1242" t="s">
        <v>1499</v>
      </c>
    </row>
    <row r="1243" spans="1:3" x14ac:dyDescent="0.25">
      <c r="A1243" t="s">
        <v>70</v>
      </c>
      <c r="B1243" t="s">
        <v>1500</v>
      </c>
      <c r="C1243" t="s">
        <v>1501</v>
      </c>
    </row>
    <row r="1244" spans="1:3" x14ac:dyDescent="0.25">
      <c r="A1244" t="s">
        <v>83</v>
      </c>
      <c r="B1244" t="s">
        <v>1502</v>
      </c>
      <c r="C1244" t="s">
        <v>1503</v>
      </c>
    </row>
    <row r="1245" spans="1:3" x14ac:dyDescent="0.25">
      <c r="A1245" t="s">
        <v>164</v>
      </c>
      <c r="B1245" t="s">
        <v>1504</v>
      </c>
      <c r="C1245" t="s">
        <v>1505</v>
      </c>
    </row>
    <row r="1246" spans="1:3" x14ac:dyDescent="0.25">
      <c r="A1246" t="s">
        <v>70</v>
      </c>
      <c r="B1246" t="s">
        <v>1506</v>
      </c>
      <c r="C1246" t="s">
        <v>1507</v>
      </c>
    </row>
    <row r="1247" spans="1:3" x14ac:dyDescent="0.25">
      <c r="A1247" t="s">
        <v>70</v>
      </c>
      <c r="B1247" t="s">
        <v>1508</v>
      </c>
      <c r="C1247" t="s">
        <v>1509</v>
      </c>
    </row>
    <row r="1248" spans="1:3" x14ac:dyDescent="0.25">
      <c r="A1248" t="s">
        <v>70</v>
      </c>
      <c r="B1248" t="s">
        <v>1510</v>
      </c>
      <c r="C1248" t="s">
        <v>1511</v>
      </c>
    </row>
    <row r="1249" spans="1:3" x14ac:dyDescent="0.25">
      <c r="A1249" t="s">
        <v>70</v>
      </c>
      <c r="B1249" t="s">
        <v>1512</v>
      </c>
      <c r="C1249" t="s">
        <v>1513</v>
      </c>
    </row>
    <row r="1250" spans="1:3" x14ac:dyDescent="0.25">
      <c r="A1250" t="s">
        <v>164</v>
      </c>
      <c r="B1250" t="s">
        <v>1514</v>
      </c>
      <c r="C1250" t="s">
        <v>1515</v>
      </c>
    </row>
    <row r="1251" spans="1:3" x14ac:dyDescent="0.25">
      <c r="A1251" t="s">
        <v>164</v>
      </c>
      <c r="B1251" t="s">
        <v>1516</v>
      </c>
      <c r="C1251" t="s">
        <v>1517</v>
      </c>
    </row>
    <row r="1252" spans="1:3" x14ac:dyDescent="0.25">
      <c r="A1252" t="s">
        <v>214</v>
      </c>
      <c r="B1252" t="s">
        <v>1518</v>
      </c>
      <c r="C1252" t="s">
        <v>1519</v>
      </c>
    </row>
    <row r="1253" spans="1:3" x14ac:dyDescent="0.25">
      <c r="A1253" t="s">
        <v>141</v>
      </c>
      <c r="B1253" t="s">
        <v>1520</v>
      </c>
      <c r="C1253" t="s">
        <v>1521</v>
      </c>
    </row>
    <row r="1254" spans="1:3" x14ac:dyDescent="0.25">
      <c r="A1254" t="s">
        <v>135</v>
      </c>
      <c r="B1254" t="s">
        <v>1522</v>
      </c>
      <c r="C1254" t="s">
        <v>1523</v>
      </c>
    </row>
    <row r="1255" spans="1:3" x14ac:dyDescent="0.25">
      <c r="A1255" t="s">
        <v>48</v>
      </c>
      <c r="B1255" t="s">
        <v>1524</v>
      </c>
      <c r="C1255" t="s">
        <v>1524</v>
      </c>
    </row>
    <row r="1256" spans="1:3" x14ac:dyDescent="0.25">
      <c r="A1256" t="s">
        <v>83</v>
      </c>
      <c r="B1256" t="s">
        <v>1525</v>
      </c>
      <c r="C1256" t="s">
        <v>1525</v>
      </c>
    </row>
    <row r="1257" spans="1:3" x14ac:dyDescent="0.25">
      <c r="A1257" t="s">
        <v>83</v>
      </c>
      <c r="B1257" t="s">
        <v>1526</v>
      </c>
      <c r="C1257" t="s">
        <v>1526</v>
      </c>
    </row>
    <row r="1258" spans="1:3" x14ac:dyDescent="0.25">
      <c r="A1258" t="s">
        <v>135</v>
      </c>
      <c r="B1258" t="s">
        <v>1527</v>
      </c>
      <c r="C1258" t="s">
        <v>1528</v>
      </c>
    </row>
    <row r="1259" spans="1:3" x14ac:dyDescent="0.25">
      <c r="A1259" t="s">
        <v>141</v>
      </c>
      <c r="B1259" t="s">
        <v>1529</v>
      </c>
      <c r="C1259" t="s">
        <v>1529</v>
      </c>
    </row>
    <row r="1260" spans="1:3" x14ac:dyDescent="0.25">
      <c r="A1260" t="s">
        <v>83</v>
      </c>
      <c r="B1260" t="s">
        <v>1530</v>
      </c>
      <c r="C1260" t="s">
        <v>1530</v>
      </c>
    </row>
    <row r="1261" spans="1:3" x14ac:dyDescent="0.25">
      <c r="A1261" t="s">
        <v>70</v>
      </c>
      <c r="B1261" t="s">
        <v>1531</v>
      </c>
      <c r="C1261" t="s">
        <v>1531</v>
      </c>
    </row>
    <row r="1262" spans="1:3" x14ac:dyDescent="0.25">
      <c r="A1262" t="s">
        <v>25</v>
      </c>
      <c r="B1262" t="s">
        <v>1532</v>
      </c>
      <c r="C1262" t="s">
        <v>1533</v>
      </c>
    </row>
    <row r="1263" spans="1:3" x14ac:dyDescent="0.25">
      <c r="A1263" t="s">
        <v>25</v>
      </c>
      <c r="B1263" t="s">
        <v>1534</v>
      </c>
      <c r="C1263" t="s">
        <v>1535</v>
      </c>
    </row>
    <row r="1264" spans="1:3" x14ac:dyDescent="0.25">
      <c r="A1264" t="s">
        <v>155</v>
      </c>
      <c r="B1264" t="s">
        <v>1536</v>
      </c>
      <c r="C1264" t="s">
        <v>1537</v>
      </c>
    </row>
    <row r="1265" spans="1:3" x14ac:dyDescent="0.25">
      <c r="A1265" t="s">
        <v>155</v>
      </c>
      <c r="B1265" t="s">
        <v>2838</v>
      </c>
      <c r="C1265" t="s">
        <v>2839</v>
      </c>
    </row>
    <row r="1266" spans="1:3" x14ac:dyDescent="0.25">
      <c r="A1266" t="s">
        <v>155</v>
      </c>
      <c r="B1266" t="s">
        <v>1538</v>
      </c>
      <c r="C1266" t="s">
        <v>1539</v>
      </c>
    </row>
    <row r="1267" spans="1:3" x14ac:dyDescent="0.25">
      <c r="A1267" t="s">
        <v>135</v>
      </c>
      <c r="B1267" t="s">
        <v>1540</v>
      </c>
      <c r="C1267" t="s">
        <v>1540</v>
      </c>
    </row>
    <row r="1268" spans="1:3" x14ac:dyDescent="0.25">
      <c r="A1268" t="s">
        <v>70</v>
      </c>
      <c r="B1268" t="s">
        <v>1541</v>
      </c>
      <c r="C1268" t="s">
        <v>1542</v>
      </c>
    </row>
    <row r="1269" spans="1:3" x14ac:dyDescent="0.25">
      <c r="A1269" t="s">
        <v>141</v>
      </c>
      <c r="B1269" t="s">
        <v>1543</v>
      </c>
      <c r="C1269" t="s">
        <v>1543</v>
      </c>
    </row>
    <row r="1270" spans="1:3" x14ac:dyDescent="0.25">
      <c r="A1270" t="s">
        <v>141</v>
      </c>
      <c r="B1270" t="s">
        <v>1544</v>
      </c>
      <c r="C1270" t="s">
        <v>1544</v>
      </c>
    </row>
    <row r="1271" spans="1:3" x14ac:dyDescent="0.25">
      <c r="A1271" t="s">
        <v>117</v>
      </c>
      <c r="B1271" t="s">
        <v>1545</v>
      </c>
      <c r="C1271" t="s">
        <v>1545</v>
      </c>
    </row>
    <row r="1272" spans="1:3" x14ac:dyDescent="0.25">
      <c r="A1272" t="s">
        <v>48</v>
      </c>
      <c r="B1272" t="s">
        <v>2840</v>
      </c>
      <c r="C1272" t="s">
        <v>2841</v>
      </c>
    </row>
    <row r="1273" spans="1:3" x14ac:dyDescent="0.25">
      <c r="A1273" t="s">
        <v>48</v>
      </c>
      <c r="B1273" t="s">
        <v>1546</v>
      </c>
      <c r="C1273" t="s">
        <v>1547</v>
      </c>
    </row>
    <row r="1274" spans="1:3" x14ac:dyDescent="0.25">
      <c r="A1274" t="s">
        <v>48</v>
      </c>
      <c r="B1274" t="s">
        <v>1548</v>
      </c>
      <c r="C1274" t="s">
        <v>1549</v>
      </c>
    </row>
    <row r="1275" spans="1:3" x14ac:dyDescent="0.25">
      <c r="A1275" t="s">
        <v>214</v>
      </c>
      <c r="B1275" t="s">
        <v>1550</v>
      </c>
      <c r="C1275" t="s">
        <v>1551</v>
      </c>
    </row>
    <row r="1276" spans="1:3" x14ac:dyDescent="0.25">
      <c r="A1276" t="s">
        <v>48</v>
      </c>
      <c r="B1276" t="s">
        <v>1552</v>
      </c>
      <c r="C1276" t="s">
        <v>1552</v>
      </c>
    </row>
    <row r="1277" spans="1:3" x14ac:dyDescent="0.25">
      <c r="A1277" t="s">
        <v>187</v>
      </c>
      <c r="B1277" t="s">
        <v>2842</v>
      </c>
      <c r="C1277" t="s">
        <v>2842</v>
      </c>
    </row>
    <row r="1278" spans="1:3" x14ac:dyDescent="0.25">
      <c r="A1278" t="s">
        <v>187</v>
      </c>
      <c r="B1278" t="s">
        <v>2843</v>
      </c>
      <c r="C1278" t="s">
        <v>2843</v>
      </c>
    </row>
    <row r="1279" spans="1:3" x14ac:dyDescent="0.25">
      <c r="A1279" t="s">
        <v>187</v>
      </c>
      <c r="B1279" t="s">
        <v>2844</v>
      </c>
      <c r="C1279" t="s">
        <v>2844</v>
      </c>
    </row>
    <row r="1280" spans="1:3" x14ac:dyDescent="0.25">
      <c r="A1280" t="s">
        <v>48</v>
      </c>
      <c r="B1280" t="s">
        <v>1553</v>
      </c>
      <c r="C1280" t="s">
        <v>1553</v>
      </c>
    </row>
    <row r="1281" spans="1:3" x14ac:dyDescent="0.25">
      <c r="A1281" t="s">
        <v>83</v>
      </c>
      <c r="B1281" t="s">
        <v>1554</v>
      </c>
      <c r="C1281" t="s">
        <v>1554</v>
      </c>
    </row>
    <row r="1282" spans="1:3" x14ac:dyDescent="0.25">
      <c r="A1282" t="s">
        <v>83</v>
      </c>
      <c r="B1282" t="s">
        <v>1555</v>
      </c>
      <c r="C1282" t="s">
        <v>1555</v>
      </c>
    </row>
    <row r="1283" spans="1:3" x14ac:dyDescent="0.25">
      <c r="A1283" t="s">
        <v>83</v>
      </c>
      <c r="B1283" t="s">
        <v>2845</v>
      </c>
      <c r="C1283" t="s">
        <v>2845</v>
      </c>
    </row>
    <row r="1284" spans="1:3" x14ac:dyDescent="0.25">
      <c r="A1284" t="s">
        <v>83</v>
      </c>
      <c r="B1284" t="s">
        <v>1556</v>
      </c>
      <c r="C1284" t="s">
        <v>1556</v>
      </c>
    </row>
    <row r="1285" spans="1:3" x14ac:dyDescent="0.25">
      <c r="A1285" t="s">
        <v>83</v>
      </c>
      <c r="B1285" t="s">
        <v>1557</v>
      </c>
      <c r="C1285" t="s">
        <v>1557</v>
      </c>
    </row>
    <row r="1286" spans="1:3" x14ac:dyDescent="0.25">
      <c r="A1286" t="s">
        <v>83</v>
      </c>
      <c r="B1286" t="s">
        <v>1558</v>
      </c>
      <c r="C1286" t="s">
        <v>1558</v>
      </c>
    </row>
    <row r="1287" spans="1:3" x14ac:dyDescent="0.25">
      <c r="A1287" t="s">
        <v>83</v>
      </c>
      <c r="B1287" t="s">
        <v>1559</v>
      </c>
      <c r="C1287" t="s">
        <v>1559</v>
      </c>
    </row>
    <row r="1288" spans="1:3" x14ac:dyDescent="0.25">
      <c r="A1288" t="s">
        <v>83</v>
      </c>
      <c r="B1288" t="s">
        <v>2846</v>
      </c>
      <c r="C1288" t="s">
        <v>2846</v>
      </c>
    </row>
    <row r="1289" spans="1:3" x14ac:dyDescent="0.25">
      <c r="A1289" t="s">
        <v>164</v>
      </c>
      <c r="B1289" t="s">
        <v>1560</v>
      </c>
      <c r="C1289" t="s">
        <v>1560</v>
      </c>
    </row>
    <row r="1290" spans="1:3" x14ac:dyDescent="0.25">
      <c r="A1290" t="s">
        <v>164</v>
      </c>
      <c r="B1290" t="s">
        <v>1561</v>
      </c>
      <c r="C1290" t="s">
        <v>1561</v>
      </c>
    </row>
    <row r="1291" spans="1:3" x14ac:dyDescent="0.25">
      <c r="A1291" t="s">
        <v>164</v>
      </c>
      <c r="B1291" t="s">
        <v>1562</v>
      </c>
      <c r="C1291" t="s">
        <v>1562</v>
      </c>
    </row>
    <row r="1292" spans="1:3" x14ac:dyDescent="0.25">
      <c r="A1292" t="s">
        <v>164</v>
      </c>
      <c r="B1292" t="s">
        <v>1563</v>
      </c>
      <c r="C1292" t="s">
        <v>1563</v>
      </c>
    </row>
    <row r="1293" spans="1:3" x14ac:dyDescent="0.25">
      <c r="A1293" t="s">
        <v>164</v>
      </c>
      <c r="B1293" t="s">
        <v>1564</v>
      </c>
      <c r="C1293" t="s">
        <v>1564</v>
      </c>
    </row>
    <row r="1294" spans="1:3" x14ac:dyDescent="0.25">
      <c r="A1294" t="s">
        <v>164</v>
      </c>
      <c r="B1294" t="s">
        <v>1565</v>
      </c>
      <c r="C1294" t="s">
        <v>1565</v>
      </c>
    </row>
    <row r="1295" spans="1:3" x14ac:dyDescent="0.25">
      <c r="A1295" t="s">
        <v>164</v>
      </c>
      <c r="B1295" t="s">
        <v>1566</v>
      </c>
      <c r="C1295" t="s">
        <v>1566</v>
      </c>
    </row>
    <row r="1296" spans="1:3" x14ac:dyDescent="0.25">
      <c r="A1296" t="s">
        <v>164</v>
      </c>
      <c r="B1296" t="s">
        <v>1567</v>
      </c>
      <c r="C1296" t="s">
        <v>1567</v>
      </c>
    </row>
    <row r="1297" spans="1:3" x14ac:dyDescent="0.25">
      <c r="A1297" t="s">
        <v>70</v>
      </c>
      <c r="B1297" t="s">
        <v>1568</v>
      </c>
      <c r="C1297" t="s">
        <v>1569</v>
      </c>
    </row>
    <row r="1298" spans="1:3" x14ac:dyDescent="0.25">
      <c r="A1298" t="s">
        <v>83</v>
      </c>
      <c r="B1298" t="s">
        <v>1570</v>
      </c>
      <c r="C1298" t="s">
        <v>1571</v>
      </c>
    </row>
    <row r="1299" spans="1:3" x14ac:dyDescent="0.25">
      <c r="A1299" t="s">
        <v>83</v>
      </c>
      <c r="B1299" t="s">
        <v>1572</v>
      </c>
      <c r="C1299" t="s">
        <v>1573</v>
      </c>
    </row>
    <row r="1300" spans="1:3" x14ac:dyDescent="0.25">
      <c r="A1300" t="s">
        <v>191</v>
      </c>
      <c r="B1300" t="s">
        <v>1574</v>
      </c>
      <c r="C1300" t="s">
        <v>1574</v>
      </c>
    </row>
    <row r="1301" spans="1:3" x14ac:dyDescent="0.25">
      <c r="A1301" t="s">
        <v>25</v>
      </c>
      <c r="B1301" t="s">
        <v>1575</v>
      </c>
      <c r="C1301" t="s">
        <v>1576</v>
      </c>
    </row>
    <row r="1302" spans="1:3" x14ac:dyDescent="0.25">
      <c r="A1302" t="s">
        <v>25</v>
      </c>
      <c r="B1302" t="s">
        <v>1577</v>
      </c>
      <c r="C1302" t="s">
        <v>1578</v>
      </c>
    </row>
    <row r="1303" spans="1:3" x14ac:dyDescent="0.25">
      <c r="A1303" t="s">
        <v>83</v>
      </c>
      <c r="B1303" t="s">
        <v>1579</v>
      </c>
      <c r="C1303" t="s">
        <v>1579</v>
      </c>
    </row>
    <row r="1304" spans="1:3" x14ac:dyDescent="0.25">
      <c r="A1304" t="s">
        <v>164</v>
      </c>
      <c r="B1304" t="s">
        <v>1580</v>
      </c>
      <c r="C1304" t="s">
        <v>1580</v>
      </c>
    </row>
    <row r="1305" spans="1:3" x14ac:dyDescent="0.25">
      <c r="A1305" t="s">
        <v>141</v>
      </c>
      <c r="B1305" t="s">
        <v>1581</v>
      </c>
      <c r="C1305" t="s">
        <v>1582</v>
      </c>
    </row>
    <row r="1306" spans="1:3" x14ac:dyDescent="0.25">
      <c r="A1306" t="s">
        <v>141</v>
      </c>
      <c r="B1306" t="s">
        <v>1583</v>
      </c>
      <c r="C1306" t="s">
        <v>1584</v>
      </c>
    </row>
    <row r="1307" spans="1:3" x14ac:dyDescent="0.25">
      <c r="A1307" t="s">
        <v>70</v>
      </c>
      <c r="B1307" t="s">
        <v>1585</v>
      </c>
      <c r="C1307" t="s">
        <v>1585</v>
      </c>
    </row>
    <row r="1308" spans="1:3" x14ac:dyDescent="0.25">
      <c r="A1308" t="s">
        <v>25</v>
      </c>
      <c r="B1308" t="s">
        <v>1586</v>
      </c>
      <c r="C1308" t="s">
        <v>1587</v>
      </c>
    </row>
    <row r="1309" spans="1:3" x14ac:dyDescent="0.25">
      <c r="A1309" t="s">
        <v>25</v>
      </c>
      <c r="B1309" t="s">
        <v>1588</v>
      </c>
      <c r="C1309" t="s">
        <v>1589</v>
      </c>
    </row>
    <row r="1310" spans="1:3" x14ac:dyDescent="0.25">
      <c r="A1310" t="s">
        <v>25</v>
      </c>
      <c r="B1310" t="s">
        <v>1590</v>
      </c>
      <c r="C1310" t="s">
        <v>1591</v>
      </c>
    </row>
    <row r="1311" spans="1:3" x14ac:dyDescent="0.25">
      <c r="A1311" t="s">
        <v>164</v>
      </c>
      <c r="B1311" t="s">
        <v>1592</v>
      </c>
      <c r="C1311" t="s">
        <v>1593</v>
      </c>
    </row>
    <row r="1312" spans="1:3" x14ac:dyDescent="0.25">
      <c r="A1312" t="s">
        <v>214</v>
      </c>
      <c r="B1312" t="s">
        <v>1594</v>
      </c>
      <c r="C1312" t="s">
        <v>1594</v>
      </c>
    </row>
    <row r="1313" spans="1:3" x14ac:dyDescent="0.25">
      <c r="A1313" t="s">
        <v>70</v>
      </c>
      <c r="B1313" t="s">
        <v>1595</v>
      </c>
      <c r="C1313" t="s">
        <v>1596</v>
      </c>
    </row>
    <row r="1314" spans="1:3" x14ac:dyDescent="0.25">
      <c r="A1314" t="s">
        <v>83</v>
      </c>
      <c r="B1314" t="s">
        <v>1597</v>
      </c>
      <c r="C1314" t="s">
        <v>1598</v>
      </c>
    </row>
    <row r="1315" spans="1:3" x14ac:dyDescent="0.25">
      <c r="A1315" t="s">
        <v>83</v>
      </c>
      <c r="B1315" t="s">
        <v>1599</v>
      </c>
      <c r="C1315" t="s">
        <v>1600</v>
      </c>
    </row>
    <row r="1316" spans="1:3" x14ac:dyDescent="0.25">
      <c r="A1316" t="s">
        <v>83</v>
      </c>
      <c r="B1316" t="s">
        <v>1601</v>
      </c>
      <c r="C1316" t="s">
        <v>1602</v>
      </c>
    </row>
    <row r="1317" spans="1:3" x14ac:dyDescent="0.25">
      <c r="A1317" t="s">
        <v>83</v>
      </c>
      <c r="B1317" t="s">
        <v>1603</v>
      </c>
      <c r="C1317" t="s">
        <v>1604</v>
      </c>
    </row>
    <row r="1318" spans="1:3" x14ac:dyDescent="0.25">
      <c r="A1318" t="s">
        <v>90</v>
      </c>
      <c r="B1318" t="s">
        <v>1605</v>
      </c>
      <c r="C1318" t="s">
        <v>1605</v>
      </c>
    </row>
    <row r="1319" spans="1:3" x14ac:dyDescent="0.25">
      <c r="A1319" t="s">
        <v>141</v>
      </c>
      <c r="B1319" t="s">
        <v>1606</v>
      </c>
      <c r="C1319" t="s">
        <v>1606</v>
      </c>
    </row>
    <row r="1320" spans="1:3" x14ac:dyDescent="0.25">
      <c r="A1320" t="s">
        <v>83</v>
      </c>
      <c r="B1320" t="s">
        <v>1607</v>
      </c>
      <c r="C1320" t="s">
        <v>1607</v>
      </c>
    </row>
    <row r="1321" spans="1:3" x14ac:dyDescent="0.25">
      <c r="A1321" t="s">
        <v>90</v>
      </c>
      <c r="B1321" t="s">
        <v>1608</v>
      </c>
      <c r="C1321" t="s">
        <v>1609</v>
      </c>
    </row>
    <row r="1322" spans="1:3" x14ac:dyDescent="0.25">
      <c r="A1322" t="s">
        <v>90</v>
      </c>
      <c r="B1322" t="s">
        <v>1610</v>
      </c>
      <c r="C1322" t="s">
        <v>1611</v>
      </c>
    </row>
    <row r="1323" spans="1:3" x14ac:dyDescent="0.25">
      <c r="A1323" t="s">
        <v>90</v>
      </c>
      <c r="B1323" t="s">
        <v>1612</v>
      </c>
      <c r="C1323" t="s">
        <v>1613</v>
      </c>
    </row>
    <row r="1324" spans="1:3" x14ac:dyDescent="0.25">
      <c r="A1324" t="s">
        <v>90</v>
      </c>
      <c r="B1324" t="s">
        <v>1614</v>
      </c>
      <c r="C1324" t="s">
        <v>1615</v>
      </c>
    </row>
    <row r="1325" spans="1:3" x14ac:dyDescent="0.25">
      <c r="A1325" t="s">
        <v>25</v>
      </c>
      <c r="B1325" t="s">
        <v>1616</v>
      </c>
      <c r="C1325" t="s">
        <v>1617</v>
      </c>
    </row>
    <row r="1326" spans="1:3" x14ac:dyDescent="0.25">
      <c r="A1326" t="s">
        <v>48</v>
      </c>
      <c r="B1326" t="s">
        <v>1618</v>
      </c>
      <c r="C1326" t="s">
        <v>1618</v>
      </c>
    </row>
    <row r="1327" spans="1:3" x14ac:dyDescent="0.25">
      <c r="A1327" t="s">
        <v>94</v>
      </c>
      <c r="B1327" t="s">
        <v>1619</v>
      </c>
      <c r="C1327" t="s">
        <v>1620</v>
      </c>
    </row>
    <row r="1328" spans="1:3" x14ac:dyDescent="0.25">
      <c r="A1328" t="s">
        <v>94</v>
      </c>
      <c r="B1328" t="s">
        <v>1621</v>
      </c>
      <c r="C1328" t="s">
        <v>1622</v>
      </c>
    </row>
    <row r="1329" spans="1:3" x14ac:dyDescent="0.25">
      <c r="A1329" t="s">
        <v>94</v>
      </c>
      <c r="B1329" t="s">
        <v>1623</v>
      </c>
      <c r="C1329" t="s">
        <v>1624</v>
      </c>
    </row>
    <row r="1330" spans="1:3" x14ac:dyDescent="0.25">
      <c r="A1330" t="s">
        <v>94</v>
      </c>
      <c r="B1330" t="s">
        <v>1625</v>
      </c>
      <c r="C1330" t="s">
        <v>1626</v>
      </c>
    </row>
    <row r="1331" spans="1:3" x14ac:dyDescent="0.25">
      <c r="A1331" t="s">
        <v>94</v>
      </c>
      <c r="B1331" t="s">
        <v>1627</v>
      </c>
      <c r="C1331" t="s">
        <v>1628</v>
      </c>
    </row>
    <row r="1332" spans="1:3" x14ac:dyDescent="0.25">
      <c r="A1332" t="s">
        <v>141</v>
      </c>
      <c r="B1332" t="s">
        <v>1629</v>
      </c>
      <c r="C1332" t="s">
        <v>1630</v>
      </c>
    </row>
    <row r="1333" spans="1:3" x14ac:dyDescent="0.25">
      <c r="A1333" t="s">
        <v>25</v>
      </c>
      <c r="B1333" t="s">
        <v>1631</v>
      </c>
      <c r="C1333" t="s">
        <v>1632</v>
      </c>
    </row>
    <row r="1334" spans="1:3" x14ac:dyDescent="0.25">
      <c r="A1334" t="s">
        <v>25</v>
      </c>
      <c r="B1334" t="s">
        <v>1633</v>
      </c>
      <c r="C1334" t="s">
        <v>1634</v>
      </c>
    </row>
    <row r="1335" spans="1:3" x14ac:dyDescent="0.25">
      <c r="A1335" t="s">
        <v>214</v>
      </c>
      <c r="B1335" t="s">
        <v>1635</v>
      </c>
      <c r="C1335" t="s">
        <v>1635</v>
      </c>
    </row>
    <row r="1336" spans="1:3" x14ac:dyDescent="0.25">
      <c r="A1336" t="s">
        <v>214</v>
      </c>
      <c r="B1336" t="s">
        <v>1636</v>
      </c>
      <c r="C1336" t="s">
        <v>1636</v>
      </c>
    </row>
    <row r="1337" spans="1:3" x14ac:dyDescent="0.25">
      <c r="A1337" t="s">
        <v>141</v>
      </c>
      <c r="B1337" t="s">
        <v>1637</v>
      </c>
      <c r="C1337" t="s">
        <v>1637</v>
      </c>
    </row>
    <row r="1338" spans="1:3" x14ac:dyDescent="0.25">
      <c r="A1338" t="s">
        <v>164</v>
      </c>
      <c r="B1338" t="s">
        <v>1638</v>
      </c>
      <c r="C1338" t="s">
        <v>1638</v>
      </c>
    </row>
    <row r="1339" spans="1:3" x14ac:dyDescent="0.25">
      <c r="A1339" t="s">
        <v>25</v>
      </c>
      <c r="B1339" t="s">
        <v>1639</v>
      </c>
      <c r="C1339" t="s">
        <v>1640</v>
      </c>
    </row>
    <row r="1340" spans="1:3" x14ac:dyDescent="0.25">
      <c r="A1340" t="s">
        <v>25</v>
      </c>
      <c r="B1340" t="s">
        <v>1641</v>
      </c>
      <c r="C1340" t="s">
        <v>1642</v>
      </c>
    </row>
    <row r="1341" spans="1:3" x14ac:dyDescent="0.25">
      <c r="A1341" t="s">
        <v>155</v>
      </c>
      <c r="B1341" t="s">
        <v>1643</v>
      </c>
      <c r="C1341" t="s">
        <v>1643</v>
      </c>
    </row>
    <row r="1342" spans="1:3" x14ac:dyDescent="0.25">
      <c r="A1342" t="s">
        <v>176</v>
      </c>
      <c r="B1342" t="s">
        <v>1644</v>
      </c>
      <c r="C1342" t="s">
        <v>1644</v>
      </c>
    </row>
    <row r="1343" spans="1:3" x14ac:dyDescent="0.25">
      <c r="A1343" t="s">
        <v>185</v>
      </c>
      <c r="B1343" t="s">
        <v>1645</v>
      </c>
      <c r="C1343" t="s">
        <v>1645</v>
      </c>
    </row>
    <row r="1344" spans="1:3" x14ac:dyDescent="0.25">
      <c r="A1344" t="s">
        <v>83</v>
      </c>
      <c r="B1344" t="s">
        <v>1646</v>
      </c>
      <c r="C1344" t="s">
        <v>1646</v>
      </c>
    </row>
    <row r="1345" spans="1:3" x14ac:dyDescent="0.25">
      <c r="A1345" t="s">
        <v>83</v>
      </c>
      <c r="B1345" t="s">
        <v>1647</v>
      </c>
      <c r="C1345" t="s">
        <v>1647</v>
      </c>
    </row>
    <row r="1346" spans="1:3" x14ac:dyDescent="0.25">
      <c r="A1346" t="s">
        <v>83</v>
      </c>
      <c r="B1346" t="s">
        <v>1648</v>
      </c>
      <c r="C1346" t="s">
        <v>1648</v>
      </c>
    </row>
    <row r="1347" spans="1:3" x14ac:dyDescent="0.25">
      <c r="A1347" t="s">
        <v>164</v>
      </c>
      <c r="B1347" t="s">
        <v>1649</v>
      </c>
      <c r="C1347" t="s">
        <v>1649</v>
      </c>
    </row>
    <row r="1348" spans="1:3" x14ac:dyDescent="0.25">
      <c r="A1348" t="s">
        <v>90</v>
      </c>
      <c r="B1348" t="s">
        <v>1650</v>
      </c>
      <c r="C1348" t="s">
        <v>1651</v>
      </c>
    </row>
    <row r="1349" spans="1:3" x14ac:dyDescent="0.25">
      <c r="A1349" t="s">
        <v>90</v>
      </c>
      <c r="B1349" t="s">
        <v>1652</v>
      </c>
      <c r="C1349" t="s">
        <v>1653</v>
      </c>
    </row>
    <row r="1350" spans="1:3" x14ac:dyDescent="0.25">
      <c r="A1350" t="s">
        <v>90</v>
      </c>
      <c r="B1350" t="s">
        <v>1654</v>
      </c>
      <c r="C1350" t="s">
        <v>1654</v>
      </c>
    </row>
    <row r="1351" spans="1:3" x14ac:dyDescent="0.25">
      <c r="A1351" t="s">
        <v>117</v>
      </c>
      <c r="B1351" t="s">
        <v>1897</v>
      </c>
      <c r="C1351" t="s">
        <v>1897</v>
      </c>
    </row>
    <row r="1352" spans="1:3" x14ac:dyDescent="0.25">
      <c r="A1352" t="s">
        <v>90</v>
      </c>
      <c r="B1352" t="s">
        <v>1656</v>
      </c>
      <c r="C1352" t="s">
        <v>1657</v>
      </c>
    </row>
    <row r="1353" spans="1:3" x14ac:dyDescent="0.25">
      <c r="A1353" t="s">
        <v>90</v>
      </c>
      <c r="B1353" t="s">
        <v>1658</v>
      </c>
      <c r="C1353" t="s">
        <v>1659</v>
      </c>
    </row>
    <row r="1354" spans="1:3" x14ac:dyDescent="0.25">
      <c r="A1354" t="s">
        <v>48</v>
      </c>
      <c r="B1354" t="s">
        <v>1660</v>
      </c>
      <c r="C1354" t="s">
        <v>1660</v>
      </c>
    </row>
    <row r="1355" spans="1:3" x14ac:dyDescent="0.25">
      <c r="A1355" t="s">
        <v>117</v>
      </c>
      <c r="B1355" t="s">
        <v>1661</v>
      </c>
      <c r="C1355" t="s">
        <v>1662</v>
      </c>
    </row>
    <row r="1356" spans="1:3" x14ac:dyDescent="0.25">
      <c r="A1356" t="s">
        <v>117</v>
      </c>
      <c r="B1356" t="s">
        <v>1663</v>
      </c>
      <c r="C1356" t="s">
        <v>1664</v>
      </c>
    </row>
    <row r="1357" spans="1:3" x14ac:dyDescent="0.25">
      <c r="A1357" t="s">
        <v>83</v>
      </c>
      <c r="B1357" t="s">
        <v>1665</v>
      </c>
      <c r="C1357" t="s">
        <v>1666</v>
      </c>
    </row>
    <row r="1358" spans="1:3" x14ac:dyDescent="0.25">
      <c r="A1358" t="s">
        <v>141</v>
      </c>
      <c r="B1358" t="s">
        <v>1667</v>
      </c>
      <c r="C1358" t="s">
        <v>1668</v>
      </c>
    </row>
    <row r="1359" spans="1:3" x14ac:dyDescent="0.25">
      <c r="A1359" t="s">
        <v>70</v>
      </c>
      <c r="B1359" t="s">
        <v>1669</v>
      </c>
      <c r="C1359" t="s">
        <v>1670</v>
      </c>
    </row>
    <row r="1360" spans="1:3" x14ac:dyDescent="0.25">
      <c r="A1360" t="s">
        <v>48</v>
      </c>
      <c r="B1360" t="s">
        <v>1671</v>
      </c>
      <c r="C1360" t="s">
        <v>1672</v>
      </c>
    </row>
    <row r="1361" spans="1:3" x14ac:dyDescent="0.25">
      <c r="A1361" t="s">
        <v>70</v>
      </c>
      <c r="B1361" t="s">
        <v>1673</v>
      </c>
      <c r="C1361" t="s">
        <v>1674</v>
      </c>
    </row>
    <row r="1362" spans="1:3" x14ac:dyDescent="0.25">
      <c r="A1362" t="s">
        <v>191</v>
      </c>
      <c r="B1362" t="s">
        <v>1675</v>
      </c>
      <c r="C1362" t="s">
        <v>1676</v>
      </c>
    </row>
    <row r="1363" spans="1:3" x14ac:dyDescent="0.25">
      <c r="A1363" t="s">
        <v>141</v>
      </c>
      <c r="B1363" t="s">
        <v>1677</v>
      </c>
      <c r="C1363" t="s">
        <v>1677</v>
      </c>
    </row>
    <row r="1364" spans="1:3" x14ac:dyDescent="0.25">
      <c r="A1364" t="s">
        <v>110</v>
      </c>
      <c r="B1364" t="s">
        <v>1678</v>
      </c>
      <c r="C1364" t="s">
        <v>1679</v>
      </c>
    </row>
    <row r="1365" spans="1:3" x14ac:dyDescent="0.25">
      <c r="A1365" t="s">
        <v>25</v>
      </c>
      <c r="B1365" t="s">
        <v>1680</v>
      </c>
      <c r="C1365" t="s">
        <v>1681</v>
      </c>
    </row>
    <row r="1366" spans="1:3" x14ac:dyDescent="0.25">
      <c r="A1366" t="s">
        <v>25</v>
      </c>
      <c r="B1366" t="s">
        <v>1682</v>
      </c>
      <c r="C1366" t="s">
        <v>1683</v>
      </c>
    </row>
    <row r="1367" spans="1:3" x14ac:dyDescent="0.25">
      <c r="A1367" t="s">
        <v>214</v>
      </c>
      <c r="B1367" t="s">
        <v>1684</v>
      </c>
      <c r="C1367" t="s">
        <v>1684</v>
      </c>
    </row>
    <row r="1368" spans="1:3" x14ac:dyDescent="0.25">
      <c r="A1368" t="s">
        <v>70</v>
      </c>
      <c r="B1368" t="s">
        <v>1685</v>
      </c>
      <c r="C1368" t="s">
        <v>1685</v>
      </c>
    </row>
    <row r="1369" spans="1:3" x14ac:dyDescent="0.25">
      <c r="A1369" t="s">
        <v>70</v>
      </c>
      <c r="B1369" t="s">
        <v>1686</v>
      </c>
      <c r="C1369" t="s">
        <v>1686</v>
      </c>
    </row>
    <row r="1370" spans="1:3" x14ac:dyDescent="0.25">
      <c r="A1370" t="s">
        <v>25</v>
      </c>
      <c r="B1370" t="s">
        <v>1687</v>
      </c>
      <c r="C1370" t="s">
        <v>1688</v>
      </c>
    </row>
    <row r="1371" spans="1:3" x14ac:dyDescent="0.25">
      <c r="A1371" t="s">
        <v>94</v>
      </c>
      <c r="B1371" t="s">
        <v>1689</v>
      </c>
      <c r="C1371" t="s">
        <v>1690</v>
      </c>
    </row>
    <row r="1372" spans="1:3" x14ac:dyDescent="0.25">
      <c r="A1372" t="s">
        <v>94</v>
      </c>
      <c r="B1372" t="s">
        <v>1691</v>
      </c>
      <c r="C1372" t="s">
        <v>1692</v>
      </c>
    </row>
    <row r="1373" spans="1:3" x14ac:dyDescent="0.25">
      <c r="A1373" t="s">
        <v>141</v>
      </c>
      <c r="B1373" t="s">
        <v>1693</v>
      </c>
      <c r="C1373" t="s">
        <v>1693</v>
      </c>
    </row>
    <row r="1374" spans="1:3" x14ac:dyDescent="0.25">
      <c r="A1374" t="s">
        <v>141</v>
      </c>
      <c r="B1374" t="s">
        <v>1694</v>
      </c>
      <c r="C1374" t="s">
        <v>1694</v>
      </c>
    </row>
    <row r="1375" spans="1:3" x14ac:dyDescent="0.25">
      <c r="A1375" t="s">
        <v>16</v>
      </c>
      <c r="B1375" t="s">
        <v>1695</v>
      </c>
      <c r="C1375" t="s">
        <v>1695</v>
      </c>
    </row>
    <row r="1376" spans="1:3" x14ac:dyDescent="0.25">
      <c r="A1376" t="s">
        <v>90</v>
      </c>
      <c r="B1376" t="s">
        <v>1696</v>
      </c>
      <c r="C1376" t="s">
        <v>1697</v>
      </c>
    </row>
    <row r="1377" spans="1:3" x14ac:dyDescent="0.25">
      <c r="A1377" t="s">
        <v>94</v>
      </c>
      <c r="B1377" t="s">
        <v>1698</v>
      </c>
      <c r="C1377" t="s">
        <v>1699</v>
      </c>
    </row>
    <row r="1378" spans="1:3" x14ac:dyDescent="0.25">
      <c r="A1378" t="s">
        <v>25</v>
      </c>
      <c r="B1378" t="s">
        <v>1700</v>
      </c>
      <c r="C1378" t="s">
        <v>1701</v>
      </c>
    </row>
    <row r="1379" spans="1:3" x14ac:dyDescent="0.25">
      <c r="A1379" t="s">
        <v>48</v>
      </c>
      <c r="B1379" t="s">
        <v>1702</v>
      </c>
      <c r="C1379" t="s">
        <v>1703</v>
      </c>
    </row>
    <row r="1380" spans="1:3" x14ac:dyDescent="0.25">
      <c r="A1380" t="s">
        <v>70</v>
      </c>
      <c r="B1380" t="s">
        <v>1704</v>
      </c>
      <c r="C1380" t="s">
        <v>1705</v>
      </c>
    </row>
    <row r="1381" spans="1:3" x14ac:dyDescent="0.25">
      <c r="A1381" t="s">
        <v>48</v>
      </c>
      <c r="B1381" t="s">
        <v>1706</v>
      </c>
      <c r="C1381" t="s">
        <v>1706</v>
      </c>
    </row>
    <row r="1382" spans="1:3" x14ac:dyDescent="0.25">
      <c r="A1382" t="s">
        <v>25</v>
      </c>
      <c r="B1382" t="s">
        <v>1707</v>
      </c>
      <c r="C1382" t="s">
        <v>1708</v>
      </c>
    </row>
    <row r="1383" spans="1:3" x14ac:dyDescent="0.25">
      <c r="A1383" t="s">
        <v>70</v>
      </c>
      <c r="B1383" t="s">
        <v>1709</v>
      </c>
      <c r="C1383" t="s">
        <v>1710</v>
      </c>
    </row>
    <row r="1384" spans="1:3" x14ac:dyDescent="0.25">
      <c r="A1384" t="s">
        <v>94</v>
      </c>
      <c r="B1384" t="s">
        <v>1711</v>
      </c>
      <c r="C1384" t="s">
        <v>1712</v>
      </c>
    </row>
    <row r="1385" spans="1:3" x14ac:dyDescent="0.25">
      <c r="A1385" t="s">
        <v>164</v>
      </c>
      <c r="B1385" t="s">
        <v>1713</v>
      </c>
      <c r="C1385" t="s">
        <v>1713</v>
      </c>
    </row>
    <row r="1386" spans="1:3" x14ac:dyDescent="0.25">
      <c r="A1386" t="s">
        <v>214</v>
      </c>
      <c r="B1386" t="s">
        <v>1714</v>
      </c>
      <c r="C1386" t="s">
        <v>1714</v>
      </c>
    </row>
    <row r="1387" spans="1:3" x14ac:dyDescent="0.25">
      <c r="A1387" t="s">
        <v>48</v>
      </c>
      <c r="B1387" t="s">
        <v>1715</v>
      </c>
      <c r="C1387" t="s">
        <v>1716</v>
      </c>
    </row>
    <row r="1388" spans="1:3" x14ac:dyDescent="0.25">
      <c r="A1388" t="s">
        <v>78</v>
      </c>
      <c r="B1388" t="s">
        <v>1717</v>
      </c>
      <c r="C1388" t="s">
        <v>1717</v>
      </c>
    </row>
    <row r="1389" spans="1:3" x14ac:dyDescent="0.25">
      <c r="A1389" t="s">
        <v>78</v>
      </c>
      <c r="B1389" t="s">
        <v>1718</v>
      </c>
      <c r="C1389" t="s">
        <v>1718</v>
      </c>
    </row>
    <row r="1390" spans="1:3" x14ac:dyDescent="0.25">
      <c r="A1390" t="s">
        <v>164</v>
      </c>
      <c r="B1390" t="s">
        <v>1719</v>
      </c>
      <c r="C1390" t="s">
        <v>1719</v>
      </c>
    </row>
    <row r="1391" spans="1:3" x14ac:dyDescent="0.25">
      <c r="A1391" t="s">
        <v>83</v>
      </c>
      <c r="B1391" t="s">
        <v>1720</v>
      </c>
      <c r="C1391" t="s">
        <v>1720</v>
      </c>
    </row>
    <row r="1392" spans="1:3" x14ac:dyDescent="0.25">
      <c r="A1392" t="s">
        <v>161</v>
      </c>
      <c r="B1392" t="s">
        <v>1721</v>
      </c>
      <c r="C1392" t="s">
        <v>1722</v>
      </c>
    </row>
    <row r="1393" spans="1:3" x14ac:dyDescent="0.25">
      <c r="A1393" t="s">
        <v>94</v>
      </c>
      <c r="B1393" t="s">
        <v>1723</v>
      </c>
      <c r="C1393" t="s">
        <v>1724</v>
      </c>
    </row>
    <row r="1394" spans="1:3" x14ac:dyDescent="0.25">
      <c r="A1394" t="s">
        <v>25</v>
      </c>
      <c r="B1394" t="s">
        <v>1725</v>
      </c>
      <c r="C1394" t="s">
        <v>1726</v>
      </c>
    </row>
    <row r="1395" spans="1:3" x14ac:dyDescent="0.25">
      <c r="A1395" t="s">
        <v>25</v>
      </c>
      <c r="B1395" t="s">
        <v>1727</v>
      </c>
      <c r="C1395" t="s">
        <v>1728</v>
      </c>
    </row>
    <row r="1396" spans="1:3" x14ac:dyDescent="0.25">
      <c r="A1396" t="s">
        <v>25</v>
      </c>
      <c r="B1396" t="s">
        <v>1729</v>
      </c>
      <c r="C1396" t="s">
        <v>1729</v>
      </c>
    </row>
    <row r="1397" spans="1:3" x14ac:dyDescent="0.25">
      <c r="A1397" t="s">
        <v>25</v>
      </c>
      <c r="B1397" t="s">
        <v>1730</v>
      </c>
      <c r="C1397" t="s">
        <v>1730</v>
      </c>
    </row>
    <row r="1398" spans="1:3" x14ac:dyDescent="0.25">
      <c r="A1398" t="s">
        <v>25</v>
      </c>
      <c r="B1398" t="s">
        <v>1731</v>
      </c>
      <c r="C1398" t="s">
        <v>1731</v>
      </c>
    </row>
    <row r="1399" spans="1:3" x14ac:dyDescent="0.25">
      <c r="A1399" t="s">
        <v>25</v>
      </c>
      <c r="B1399" t="s">
        <v>1732</v>
      </c>
      <c r="C1399" t="s">
        <v>1732</v>
      </c>
    </row>
    <row r="1400" spans="1:3" x14ac:dyDescent="0.25">
      <c r="A1400" t="s">
        <v>16</v>
      </c>
      <c r="B1400" t="s">
        <v>1733</v>
      </c>
      <c r="C1400" t="s">
        <v>1733</v>
      </c>
    </row>
    <row r="1401" spans="1:3" x14ac:dyDescent="0.25">
      <c r="A1401" t="s">
        <v>48</v>
      </c>
      <c r="B1401" t="s">
        <v>1734</v>
      </c>
      <c r="C1401" t="s">
        <v>1734</v>
      </c>
    </row>
    <row r="1402" spans="1:3" x14ac:dyDescent="0.25">
      <c r="A1402" t="s">
        <v>25</v>
      </c>
      <c r="B1402" t="s">
        <v>1735</v>
      </c>
      <c r="C1402" t="s">
        <v>1736</v>
      </c>
    </row>
    <row r="1403" spans="1:3" x14ac:dyDescent="0.25">
      <c r="A1403" t="s">
        <v>117</v>
      </c>
      <c r="B1403" t="s">
        <v>1737</v>
      </c>
      <c r="C1403" t="s">
        <v>1737</v>
      </c>
    </row>
    <row r="1404" spans="1:3" x14ac:dyDescent="0.25">
      <c r="A1404" t="s">
        <v>48</v>
      </c>
      <c r="B1404" t="s">
        <v>1738</v>
      </c>
      <c r="C1404" t="s">
        <v>1739</v>
      </c>
    </row>
    <row r="1405" spans="1:3" x14ac:dyDescent="0.25">
      <c r="A1405" t="s">
        <v>211</v>
      </c>
      <c r="B1405" t="s">
        <v>1740</v>
      </c>
      <c r="C1405" t="s">
        <v>1741</v>
      </c>
    </row>
    <row r="1406" spans="1:3" x14ac:dyDescent="0.25">
      <c r="A1406" t="s">
        <v>25</v>
      </c>
      <c r="B1406" t="s">
        <v>1742</v>
      </c>
      <c r="C1406" t="s">
        <v>1742</v>
      </c>
    </row>
    <row r="1407" spans="1:3" x14ac:dyDescent="0.25">
      <c r="A1407" t="s">
        <v>25</v>
      </c>
      <c r="B1407" t="s">
        <v>1743</v>
      </c>
      <c r="C1407" t="s">
        <v>1743</v>
      </c>
    </row>
    <row r="1408" spans="1:3" x14ac:dyDescent="0.25">
      <c r="A1408" t="s">
        <v>25</v>
      </c>
      <c r="B1408" t="s">
        <v>1744</v>
      </c>
      <c r="C1408" t="s">
        <v>1744</v>
      </c>
    </row>
    <row r="1409" spans="1:3" x14ac:dyDescent="0.25">
      <c r="A1409" t="s">
        <v>25</v>
      </c>
      <c r="B1409" t="s">
        <v>1745</v>
      </c>
      <c r="C1409" t="s">
        <v>1745</v>
      </c>
    </row>
    <row r="1410" spans="1:3" x14ac:dyDescent="0.25">
      <c r="A1410" t="s">
        <v>25</v>
      </c>
      <c r="B1410" t="s">
        <v>1746</v>
      </c>
      <c r="C1410" t="s">
        <v>1746</v>
      </c>
    </row>
    <row r="1411" spans="1:3" x14ac:dyDescent="0.25">
      <c r="A1411" t="s">
        <v>25</v>
      </c>
      <c r="B1411" t="s">
        <v>1747</v>
      </c>
      <c r="C1411" t="s">
        <v>1747</v>
      </c>
    </row>
    <row r="1412" spans="1:3" x14ac:dyDescent="0.25">
      <c r="A1412" t="s">
        <v>90</v>
      </c>
      <c r="B1412" t="s">
        <v>1748</v>
      </c>
      <c r="C1412" t="s">
        <v>1748</v>
      </c>
    </row>
    <row r="1413" spans="1:3" x14ac:dyDescent="0.25">
      <c r="A1413" t="s">
        <v>90</v>
      </c>
      <c r="B1413" t="s">
        <v>1749</v>
      </c>
      <c r="C1413" t="s">
        <v>1749</v>
      </c>
    </row>
    <row r="1414" spans="1:3" x14ac:dyDescent="0.25">
      <c r="A1414" t="s">
        <v>141</v>
      </c>
      <c r="B1414" t="s">
        <v>1750</v>
      </c>
      <c r="C1414" t="s">
        <v>1751</v>
      </c>
    </row>
    <row r="1415" spans="1:3" x14ac:dyDescent="0.25">
      <c r="A1415" t="s">
        <v>141</v>
      </c>
      <c r="B1415" t="s">
        <v>1752</v>
      </c>
      <c r="C1415" t="s">
        <v>1753</v>
      </c>
    </row>
    <row r="1416" spans="1:3" x14ac:dyDescent="0.25">
      <c r="A1416" t="s">
        <v>141</v>
      </c>
      <c r="B1416" t="s">
        <v>1754</v>
      </c>
      <c r="C1416" t="s">
        <v>1755</v>
      </c>
    </row>
    <row r="1417" spans="1:3" x14ac:dyDescent="0.25">
      <c r="A1417" t="s">
        <v>48</v>
      </c>
      <c r="B1417" t="s">
        <v>1756</v>
      </c>
      <c r="C1417" t="s">
        <v>1756</v>
      </c>
    </row>
    <row r="1418" spans="1:3" x14ac:dyDescent="0.25">
      <c r="A1418" t="s">
        <v>48</v>
      </c>
      <c r="B1418" t="s">
        <v>1757</v>
      </c>
      <c r="C1418" t="s">
        <v>1757</v>
      </c>
    </row>
    <row r="1419" spans="1:3" x14ac:dyDescent="0.25">
      <c r="A1419" t="s">
        <v>48</v>
      </c>
      <c r="B1419" t="s">
        <v>1758</v>
      </c>
      <c r="C1419" t="s">
        <v>1758</v>
      </c>
    </row>
    <row r="1420" spans="1:3" x14ac:dyDescent="0.25">
      <c r="A1420" t="s">
        <v>48</v>
      </c>
      <c r="B1420" t="s">
        <v>1759</v>
      </c>
      <c r="C1420" t="s">
        <v>1759</v>
      </c>
    </row>
    <row r="1421" spans="1:3" x14ac:dyDescent="0.25">
      <c r="A1421" t="s">
        <v>48</v>
      </c>
      <c r="B1421" t="s">
        <v>1760</v>
      </c>
      <c r="C1421" t="s">
        <v>1760</v>
      </c>
    </row>
    <row r="1422" spans="1:3" x14ac:dyDescent="0.25">
      <c r="A1422" t="s">
        <v>48</v>
      </c>
      <c r="B1422" t="s">
        <v>1761</v>
      </c>
      <c r="C1422" t="s">
        <v>1761</v>
      </c>
    </row>
    <row r="1423" spans="1:3" x14ac:dyDescent="0.25">
      <c r="A1423" t="s">
        <v>83</v>
      </c>
      <c r="B1423" t="s">
        <v>1762</v>
      </c>
      <c r="C1423" t="s">
        <v>1762</v>
      </c>
    </row>
    <row r="1424" spans="1:3" x14ac:dyDescent="0.25">
      <c r="A1424" t="s">
        <v>83</v>
      </c>
      <c r="B1424" t="s">
        <v>1763</v>
      </c>
      <c r="C1424" t="s">
        <v>1763</v>
      </c>
    </row>
    <row r="1425" spans="1:3" x14ac:dyDescent="0.25">
      <c r="A1425" t="s">
        <v>117</v>
      </c>
      <c r="B1425" t="s">
        <v>1898</v>
      </c>
      <c r="C1425" t="s">
        <v>1899</v>
      </c>
    </row>
    <row r="1426" spans="1:3" x14ac:dyDescent="0.25">
      <c r="A1426" t="s">
        <v>25</v>
      </c>
      <c r="B1426" t="s">
        <v>1764</v>
      </c>
      <c r="C1426" t="s">
        <v>1764</v>
      </c>
    </row>
    <row r="1427" spans="1:3" x14ac:dyDescent="0.25">
      <c r="A1427" t="s">
        <v>161</v>
      </c>
      <c r="B1427" t="s">
        <v>1765</v>
      </c>
      <c r="C1427" t="s">
        <v>1766</v>
      </c>
    </row>
    <row r="1428" spans="1:3" x14ac:dyDescent="0.25">
      <c r="A1428" t="s">
        <v>173</v>
      </c>
      <c r="B1428" t="s">
        <v>1767</v>
      </c>
      <c r="C1428" t="s">
        <v>1768</v>
      </c>
    </row>
    <row r="1429" spans="1:3" x14ac:dyDescent="0.25">
      <c r="A1429" t="s">
        <v>141</v>
      </c>
      <c r="B1429" t="s">
        <v>1769</v>
      </c>
      <c r="C1429" t="s">
        <v>1769</v>
      </c>
    </row>
    <row r="1430" spans="1:3" x14ac:dyDescent="0.25">
      <c r="A1430" t="s">
        <v>141</v>
      </c>
      <c r="B1430" t="s">
        <v>1770</v>
      </c>
      <c r="C1430" t="s">
        <v>1770</v>
      </c>
    </row>
    <row r="1431" spans="1:3" x14ac:dyDescent="0.25">
      <c r="A1431" t="s">
        <v>117</v>
      </c>
      <c r="B1431" t="s">
        <v>1771</v>
      </c>
      <c r="C1431" t="s">
        <v>1771</v>
      </c>
    </row>
    <row r="1432" spans="1:3" x14ac:dyDescent="0.25">
      <c r="A1432" t="s">
        <v>70</v>
      </c>
      <c r="B1432" t="s">
        <v>1772</v>
      </c>
      <c r="C1432" t="s">
        <v>1773</v>
      </c>
    </row>
    <row r="1433" spans="1:3" x14ac:dyDescent="0.25">
      <c r="A1433" t="s">
        <v>118</v>
      </c>
      <c r="B1433" t="s">
        <v>1774</v>
      </c>
      <c r="C1433" t="s">
        <v>1775</v>
      </c>
    </row>
    <row r="1434" spans="1:3" x14ac:dyDescent="0.25">
      <c r="A1434" t="s">
        <v>187</v>
      </c>
      <c r="B1434" t="s">
        <v>1776</v>
      </c>
      <c r="C1434" t="s">
        <v>1777</v>
      </c>
    </row>
    <row r="1435" spans="1:3" x14ac:dyDescent="0.25">
      <c r="A1435" t="s">
        <v>214</v>
      </c>
      <c r="B1435" t="s">
        <v>1778</v>
      </c>
      <c r="C1435" t="s">
        <v>1778</v>
      </c>
    </row>
    <row r="1436" spans="1:3" x14ac:dyDescent="0.25">
      <c r="A1436" t="s">
        <v>25</v>
      </c>
      <c r="B1436" t="s">
        <v>1779</v>
      </c>
      <c r="C1436" t="s">
        <v>1780</v>
      </c>
    </row>
    <row r="1437" spans="1:3" x14ac:dyDescent="0.25">
      <c r="A1437" t="s">
        <v>94</v>
      </c>
      <c r="B1437" t="s">
        <v>1900</v>
      </c>
      <c r="C1437" t="s">
        <v>1900</v>
      </c>
    </row>
    <row r="1438" spans="1:3" x14ac:dyDescent="0.25">
      <c r="A1438" t="s">
        <v>214</v>
      </c>
      <c r="B1438" t="s">
        <v>1781</v>
      </c>
      <c r="C1438" t="s">
        <v>1781</v>
      </c>
    </row>
    <row r="1439" spans="1:3" x14ac:dyDescent="0.25">
      <c r="A1439" t="s">
        <v>214</v>
      </c>
      <c r="B1439" t="s">
        <v>1782</v>
      </c>
      <c r="C1439" t="s">
        <v>1782</v>
      </c>
    </row>
    <row r="1440" spans="1:3" x14ac:dyDescent="0.25">
      <c r="A1440" t="s">
        <v>25</v>
      </c>
      <c r="B1440" t="s">
        <v>1901</v>
      </c>
      <c r="C1440" t="s">
        <v>1901</v>
      </c>
    </row>
    <row r="1441" spans="1:3" x14ac:dyDescent="0.25">
      <c r="A1441" t="s">
        <v>141</v>
      </c>
      <c r="B1441" t="s">
        <v>1783</v>
      </c>
      <c r="C1441" t="s">
        <v>1783</v>
      </c>
    </row>
    <row r="1442" spans="1:3" x14ac:dyDescent="0.25">
      <c r="A1442" t="s">
        <v>141</v>
      </c>
      <c r="B1442" t="s">
        <v>1784</v>
      </c>
      <c r="C1442" t="s">
        <v>1784</v>
      </c>
    </row>
    <row r="1443" spans="1:3" x14ac:dyDescent="0.25">
      <c r="A1443" t="s">
        <v>90</v>
      </c>
      <c r="B1443" t="s">
        <v>1785</v>
      </c>
      <c r="C1443" t="s">
        <v>1786</v>
      </c>
    </row>
    <row r="1444" spans="1:3" x14ac:dyDescent="0.25">
      <c r="A1444" t="s">
        <v>141</v>
      </c>
      <c r="B1444" t="s">
        <v>1902</v>
      </c>
      <c r="C1444" t="s">
        <v>1902</v>
      </c>
    </row>
    <row r="1445" spans="1:3" x14ac:dyDescent="0.25">
      <c r="A1445" t="s">
        <v>141</v>
      </c>
      <c r="B1445" t="s">
        <v>1787</v>
      </c>
      <c r="C1445" t="s">
        <v>1787</v>
      </c>
    </row>
    <row r="1446" spans="1:3" x14ac:dyDescent="0.25">
      <c r="A1446" t="s">
        <v>25</v>
      </c>
      <c r="B1446" t="s">
        <v>1788</v>
      </c>
      <c r="C1446" t="s">
        <v>1788</v>
      </c>
    </row>
    <row r="1447" spans="1:3" x14ac:dyDescent="0.25">
      <c r="A1447" t="s">
        <v>25</v>
      </c>
      <c r="B1447" t="s">
        <v>1789</v>
      </c>
      <c r="C1447" t="s">
        <v>1789</v>
      </c>
    </row>
    <row r="1448" spans="1:3" x14ac:dyDescent="0.25">
      <c r="A1448" t="s">
        <v>25</v>
      </c>
      <c r="B1448" t="s">
        <v>1790</v>
      </c>
      <c r="C1448" t="s">
        <v>1790</v>
      </c>
    </row>
    <row r="1449" spans="1:3" x14ac:dyDescent="0.25">
      <c r="A1449" t="s">
        <v>48</v>
      </c>
      <c r="B1449" t="s">
        <v>1903</v>
      </c>
      <c r="C1449" t="s">
        <v>1904</v>
      </c>
    </row>
    <row r="1450" spans="1:3" x14ac:dyDescent="0.25">
      <c r="A1450" t="s">
        <v>94</v>
      </c>
      <c r="B1450" t="s">
        <v>1905</v>
      </c>
      <c r="C1450" t="s">
        <v>1905</v>
      </c>
    </row>
    <row r="1451" spans="1:3" x14ac:dyDescent="0.25">
      <c r="A1451" t="s">
        <v>141</v>
      </c>
      <c r="B1451" t="s">
        <v>1791</v>
      </c>
      <c r="C1451" t="s">
        <v>1792</v>
      </c>
    </row>
    <row r="1452" spans="1:3" x14ac:dyDescent="0.25">
      <c r="A1452" t="s">
        <v>70</v>
      </c>
      <c r="B1452" t="s">
        <v>1906</v>
      </c>
      <c r="C1452" t="s">
        <v>1907</v>
      </c>
    </row>
    <row r="1453" spans="1:3" x14ac:dyDescent="0.25">
      <c r="A1453" t="s">
        <v>141</v>
      </c>
      <c r="B1453" t="s">
        <v>1908</v>
      </c>
      <c r="C1453" t="s">
        <v>1909</v>
      </c>
    </row>
    <row r="1454" spans="1:3" x14ac:dyDescent="0.25">
      <c r="A1454" t="s">
        <v>141</v>
      </c>
      <c r="B1454" t="s">
        <v>1910</v>
      </c>
      <c r="C1454" t="s">
        <v>1911</v>
      </c>
    </row>
    <row r="1455" spans="1:3" x14ac:dyDescent="0.25">
      <c r="A1455" t="s">
        <v>141</v>
      </c>
      <c r="B1455" t="s">
        <v>1912</v>
      </c>
      <c r="C1455" t="s">
        <v>1912</v>
      </c>
    </row>
    <row r="1456" spans="1:3" x14ac:dyDescent="0.25">
      <c r="A1456" t="s">
        <v>83</v>
      </c>
      <c r="B1456" t="s">
        <v>1913</v>
      </c>
      <c r="C1456" t="s">
        <v>1913</v>
      </c>
    </row>
    <row r="1457" spans="1:3" x14ac:dyDescent="0.25">
      <c r="A1457" t="s">
        <v>164</v>
      </c>
      <c r="B1457" t="s">
        <v>1914</v>
      </c>
      <c r="C1457" t="s">
        <v>1914</v>
      </c>
    </row>
    <row r="1458" spans="1:3" x14ac:dyDescent="0.25">
      <c r="A1458" t="s">
        <v>164</v>
      </c>
      <c r="B1458" t="s">
        <v>1915</v>
      </c>
      <c r="C1458" t="s">
        <v>1915</v>
      </c>
    </row>
    <row r="1459" spans="1:3" x14ac:dyDescent="0.25">
      <c r="A1459" t="s">
        <v>48</v>
      </c>
      <c r="B1459" t="s">
        <v>1793</v>
      </c>
      <c r="C1459" t="s">
        <v>1793</v>
      </c>
    </row>
    <row r="1460" spans="1:3" x14ac:dyDescent="0.25">
      <c r="A1460" t="s">
        <v>48</v>
      </c>
      <c r="B1460" t="s">
        <v>1794</v>
      </c>
      <c r="C1460" t="s">
        <v>1794</v>
      </c>
    </row>
    <row r="1461" spans="1:3" x14ac:dyDescent="0.25">
      <c r="A1461" t="s">
        <v>48</v>
      </c>
      <c r="B1461" t="s">
        <v>1795</v>
      </c>
      <c r="C1461" t="s">
        <v>1795</v>
      </c>
    </row>
    <row r="1462" spans="1:3" x14ac:dyDescent="0.25">
      <c r="A1462" t="s">
        <v>48</v>
      </c>
      <c r="B1462" t="s">
        <v>1796</v>
      </c>
      <c r="C1462" t="s">
        <v>1796</v>
      </c>
    </row>
    <row r="1463" spans="1:3" x14ac:dyDescent="0.25">
      <c r="A1463" t="s">
        <v>173</v>
      </c>
      <c r="B1463" t="s">
        <v>1798</v>
      </c>
      <c r="C1463" t="s">
        <v>1798</v>
      </c>
    </row>
    <row r="1464" spans="1:3" x14ac:dyDescent="0.25">
      <c r="A1464" t="s">
        <v>173</v>
      </c>
      <c r="B1464" t="s">
        <v>1799</v>
      </c>
      <c r="C1464" t="s">
        <v>1799</v>
      </c>
    </row>
    <row r="1465" spans="1:3" x14ac:dyDescent="0.25">
      <c r="A1465" t="s">
        <v>173</v>
      </c>
      <c r="B1465" t="s">
        <v>1800</v>
      </c>
      <c r="C1465" t="s">
        <v>1800</v>
      </c>
    </row>
    <row r="1466" spans="1:3" x14ac:dyDescent="0.25">
      <c r="A1466" t="s">
        <v>173</v>
      </c>
      <c r="B1466" t="s">
        <v>1801</v>
      </c>
      <c r="C1466" t="s">
        <v>1801</v>
      </c>
    </row>
    <row r="1467" spans="1:3" x14ac:dyDescent="0.25">
      <c r="A1467" t="s">
        <v>173</v>
      </c>
      <c r="B1467" t="s">
        <v>1802</v>
      </c>
      <c r="C1467" t="s">
        <v>1802</v>
      </c>
    </row>
    <row r="1468" spans="1:3" x14ac:dyDescent="0.25">
      <c r="A1468" t="s">
        <v>173</v>
      </c>
      <c r="B1468" t="s">
        <v>1803</v>
      </c>
      <c r="C1468" t="s">
        <v>1803</v>
      </c>
    </row>
    <row r="1469" spans="1:3" x14ac:dyDescent="0.25">
      <c r="A1469" t="s">
        <v>173</v>
      </c>
      <c r="B1469" t="s">
        <v>1804</v>
      </c>
      <c r="C1469" t="s">
        <v>1804</v>
      </c>
    </row>
    <row r="1470" spans="1:3" x14ac:dyDescent="0.25">
      <c r="A1470" t="s">
        <v>173</v>
      </c>
      <c r="B1470" t="s">
        <v>1805</v>
      </c>
      <c r="C1470" t="s">
        <v>1805</v>
      </c>
    </row>
    <row r="1471" spans="1:3" x14ac:dyDescent="0.25">
      <c r="A1471" t="s">
        <v>173</v>
      </c>
      <c r="B1471" t="s">
        <v>1806</v>
      </c>
      <c r="C1471" t="s">
        <v>1806</v>
      </c>
    </row>
    <row r="1472" spans="1:3" x14ac:dyDescent="0.25">
      <c r="A1472" t="s">
        <v>202</v>
      </c>
      <c r="B1472" t="s">
        <v>1807</v>
      </c>
      <c r="C1472" t="s">
        <v>1807</v>
      </c>
    </row>
    <row r="1473" spans="1:3" x14ac:dyDescent="0.25">
      <c r="A1473" t="s">
        <v>1808</v>
      </c>
      <c r="B1473" t="s">
        <v>1809</v>
      </c>
      <c r="C1473" t="s">
        <v>1810</v>
      </c>
    </row>
    <row r="1474" spans="1:3" x14ac:dyDescent="0.25">
      <c r="A1474" t="s">
        <v>1808</v>
      </c>
      <c r="B1474" t="s">
        <v>1811</v>
      </c>
      <c r="C1474" t="s">
        <v>1812</v>
      </c>
    </row>
    <row r="1475" spans="1:3" x14ac:dyDescent="0.25">
      <c r="A1475" t="s">
        <v>1808</v>
      </c>
      <c r="B1475" t="s">
        <v>1813</v>
      </c>
      <c r="C1475" t="s">
        <v>1814</v>
      </c>
    </row>
    <row r="1476" spans="1:3" x14ac:dyDescent="0.25">
      <c r="A1476" t="s">
        <v>1808</v>
      </c>
      <c r="B1476" t="s">
        <v>1821</v>
      </c>
      <c r="C1476" t="s">
        <v>1821</v>
      </c>
    </row>
    <row r="1477" spans="1:3" x14ac:dyDescent="0.25">
      <c r="A1477" t="s">
        <v>1808</v>
      </c>
      <c r="B1477" t="s">
        <v>1822</v>
      </c>
      <c r="C1477" t="s">
        <v>1822</v>
      </c>
    </row>
    <row r="1478" spans="1:3" x14ac:dyDescent="0.25">
      <c r="A1478" t="s">
        <v>214</v>
      </c>
      <c r="B1478" t="s">
        <v>1824</v>
      </c>
      <c r="C1478" t="s">
        <v>1825</v>
      </c>
    </row>
    <row r="1479" spans="1:3" x14ac:dyDescent="0.25">
      <c r="A1479" t="s">
        <v>214</v>
      </c>
      <c r="B1479" t="s">
        <v>1826</v>
      </c>
      <c r="C1479" t="s">
        <v>1827</v>
      </c>
    </row>
    <row r="1480" spans="1:3" x14ac:dyDescent="0.25">
      <c r="A1480" t="s">
        <v>214</v>
      </c>
      <c r="B1480" t="s">
        <v>1828</v>
      </c>
      <c r="C1480" t="s">
        <v>1828</v>
      </c>
    </row>
    <row r="1481" spans="1:3" x14ac:dyDescent="0.25">
      <c r="A1481" t="s">
        <v>214</v>
      </c>
      <c r="B1481" t="s">
        <v>1829</v>
      </c>
      <c r="C1481" t="s">
        <v>1829</v>
      </c>
    </row>
    <row r="1482" spans="1:3" x14ac:dyDescent="0.25">
      <c r="A1482" t="s">
        <v>214</v>
      </c>
      <c r="B1482" t="s">
        <v>1830</v>
      </c>
      <c r="C1482" t="s">
        <v>1830</v>
      </c>
    </row>
    <row r="1483" spans="1:3" x14ac:dyDescent="0.25">
      <c r="A1483" t="s">
        <v>214</v>
      </c>
      <c r="B1483" t="s">
        <v>1831</v>
      </c>
      <c r="C1483" t="s">
        <v>1831</v>
      </c>
    </row>
    <row r="1484" spans="1:3" x14ac:dyDescent="0.25">
      <c r="A1484" t="s">
        <v>214</v>
      </c>
      <c r="B1484" t="s">
        <v>1832</v>
      </c>
      <c r="C1484" t="s">
        <v>1832</v>
      </c>
    </row>
    <row r="1485" spans="1:3" x14ac:dyDescent="0.25">
      <c r="A1485" t="s">
        <v>214</v>
      </c>
      <c r="B1485" t="s">
        <v>1833</v>
      </c>
      <c r="C1485" t="s">
        <v>1833</v>
      </c>
    </row>
    <row r="1486" spans="1:3" x14ac:dyDescent="0.25">
      <c r="A1486" t="s">
        <v>214</v>
      </c>
      <c r="B1486" t="s">
        <v>1834</v>
      </c>
      <c r="C1486" t="s">
        <v>1835</v>
      </c>
    </row>
    <row r="1487" spans="1:3" x14ac:dyDescent="0.25">
      <c r="A1487" t="s">
        <v>214</v>
      </c>
      <c r="B1487" t="s">
        <v>1836</v>
      </c>
      <c r="C1487" t="s">
        <v>1837</v>
      </c>
    </row>
    <row r="1488" spans="1:3" x14ac:dyDescent="0.25">
      <c r="A1488" t="s">
        <v>214</v>
      </c>
      <c r="B1488" t="s">
        <v>1838</v>
      </c>
      <c r="C1488" t="s">
        <v>1839</v>
      </c>
    </row>
    <row r="1489" spans="1:3" x14ac:dyDescent="0.25">
      <c r="A1489" t="s">
        <v>214</v>
      </c>
      <c r="B1489" t="s">
        <v>1840</v>
      </c>
      <c r="C1489" t="s">
        <v>1841</v>
      </c>
    </row>
    <row r="1490" spans="1:3" x14ac:dyDescent="0.25">
      <c r="A1490" t="s">
        <v>214</v>
      </c>
      <c r="B1490" t="s">
        <v>1842</v>
      </c>
      <c r="C1490" t="s">
        <v>1842</v>
      </c>
    </row>
    <row r="1491" spans="1:3" x14ac:dyDescent="0.25">
      <c r="A1491" t="s">
        <v>214</v>
      </c>
      <c r="B1491" t="s">
        <v>1843</v>
      </c>
      <c r="C1491" t="s">
        <v>1843</v>
      </c>
    </row>
    <row r="1492" spans="1:3" x14ac:dyDescent="0.25">
      <c r="A1492" t="s">
        <v>214</v>
      </c>
      <c r="B1492" t="s">
        <v>1844</v>
      </c>
      <c r="C1492" t="s">
        <v>1845</v>
      </c>
    </row>
    <row r="1493" spans="1:3" x14ac:dyDescent="0.25">
      <c r="A1493" t="s">
        <v>214</v>
      </c>
      <c r="B1493" t="s">
        <v>1846</v>
      </c>
      <c r="C1493" t="s">
        <v>1847</v>
      </c>
    </row>
    <row r="1494" spans="1:3" x14ac:dyDescent="0.25">
      <c r="A1494" t="s">
        <v>214</v>
      </c>
      <c r="B1494" t="s">
        <v>1848</v>
      </c>
      <c r="C1494" t="s">
        <v>1849</v>
      </c>
    </row>
    <row r="1495" spans="1:3" x14ac:dyDescent="0.25">
      <c r="A1495" t="s">
        <v>214</v>
      </c>
      <c r="B1495" t="s">
        <v>1850</v>
      </c>
      <c r="C1495" t="s">
        <v>1851</v>
      </c>
    </row>
    <row r="1496" spans="1:3" x14ac:dyDescent="0.25">
      <c r="A1496" t="s">
        <v>214</v>
      </c>
      <c r="B1496" t="s">
        <v>1852</v>
      </c>
      <c r="C1496" t="s">
        <v>1853</v>
      </c>
    </row>
    <row r="1497" spans="1:3" x14ac:dyDescent="0.25">
      <c r="A1497" t="s">
        <v>214</v>
      </c>
      <c r="B1497" t="s">
        <v>1854</v>
      </c>
      <c r="C1497" t="s">
        <v>1855</v>
      </c>
    </row>
    <row r="1498" spans="1:3" x14ac:dyDescent="0.25">
      <c r="A1498" t="s">
        <v>214</v>
      </c>
      <c r="B1498" t="s">
        <v>1856</v>
      </c>
      <c r="C1498" t="s">
        <v>1856</v>
      </c>
    </row>
    <row r="1499" spans="1:3" x14ac:dyDescent="0.25">
      <c r="A1499" t="s">
        <v>214</v>
      </c>
      <c r="B1499" t="s">
        <v>1857</v>
      </c>
      <c r="C1499" t="s">
        <v>1858</v>
      </c>
    </row>
    <row r="1500" spans="1:3" x14ac:dyDescent="0.25">
      <c r="A1500" t="s">
        <v>214</v>
      </c>
      <c r="B1500" t="s">
        <v>1859</v>
      </c>
      <c r="C1500" t="s">
        <v>1859</v>
      </c>
    </row>
    <row r="1501" spans="1:3" x14ac:dyDescent="0.25">
      <c r="A1501" t="s">
        <v>214</v>
      </c>
      <c r="B1501" t="s">
        <v>1860</v>
      </c>
      <c r="C1501" t="s">
        <v>1860</v>
      </c>
    </row>
    <row r="1502" spans="1:3" x14ac:dyDescent="0.25">
      <c r="A1502" t="s">
        <v>214</v>
      </c>
      <c r="B1502" t="s">
        <v>1861</v>
      </c>
      <c r="C1502" t="s">
        <v>1861</v>
      </c>
    </row>
    <row r="1503" spans="1:3" x14ac:dyDescent="0.25">
      <c r="A1503" t="s">
        <v>1893</v>
      </c>
      <c r="B1503" t="s">
        <v>1862</v>
      </c>
      <c r="C1503" t="s">
        <v>1863</v>
      </c>
    </row>
    <row r="1504" spans="1:3" x14ac:dyDescent="0.25">
      <c r="A1504" t="s">
        <v>1893</v>
      </c>
      <c r="B1504" t="s">
        <v>1864</v>
      </c>
      <c r="C1504" t="s">
        <v>1865</v>
      </c>
    </row>
    <row r="1505" spans="1:3" x14ac:dyDescent="0.25">
      <c r="A1505" t="s">
        <v>1893</v>
      </c>
      <c r="B1505" t="s">
        <v>1866</v>
      </c>
      <c r="C1505" t="s">
        <v>1867</v>
      </c>
    </row>
    <row r="1506" spans="1:3" x14ac:dyDescent="0.25">
      <c r="A1506" t="s">
        <v>1893</v>
      </c>
      <c r="B1506" t="s">
        <v>1868</v>
      </c>
      <c r="C1506" t="s">
        <v>1869</v>
      </c>
    </row>
    <row r="1507" spans="1:3" x14ac:dyDescent="0.25">
      <c r="A1507" t="s">
        <v>1896</v>
      </c>
      <c r="B1507" t="s">
        <v>1870</v>
      </c>
      <c r="C1507" t="s">
        <v>1885</v>
      </c>
    </row>
    <row r="1508" spans="1:3" x14ac:dyDescent="0.25">
      <c r="A1508" t="s">
        <v>1896</v>
      </c>
      <c r="B1508" t="s">
        <v>1872</v>
      </c>
      <c r="C1508" t="s">
        <v>1886</v>
      </c>
    </row>
    <row r="1509" spans="1:3" x14ac:dyDescent="0.25">
      <c r="A1509" t="s">
        <v>1896</v>
      </c>
      <c r="B1509" t="s">
        <v>1874</v>
      </c>
      <c r="C1509" t="s">
        <v>1887</v>
      </c>
    </row>
    <row r="1510" spans="1:3" x14ac:dyDescent="0.25">
      <c r="A1510" t="s">
        <v>1896</v>
      </c>
      <c r="B1510" t="s">
        <v>1876</v>
      </c>
      <c r="C1510" t="s">
        <v>1888</v>
      </c>
    </row>
    <row r="1511" spans="1:3" x14ac:dyDescent="0.25">
      <c r="A1511" t="s">
        <v>1896</v>
      </c>
      <c r="B1511" t="s">
        <v>1878</v>
      </c>
      <c r="C1511" t="s">
        <v>1878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1479"/>
  <sheetViews>
    <sheetView workbookViewId="0">
      <selection sqref="A1:C1479"/>
    </sheetView>
  </sheetViews>
  <sheetFormatPr baseColWidth="10" defaultColWidth="11.42578125" defaultRowHeight="15" x14ac:dyDescent="0.25"/>
  <cols>
    <col min="1" max="1" width="23.7109375" bestFit="1" customWidth="1"/>
    <col min="2" max="2" width="31.85546875" bestFit="1" customWidth="1"/>
    <col min="3" max="3" width="30.42578125" bestFit="1" customWidth="1"/>
    <col min="4" max="4" width="12.140625" bestFit="1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214</v>
      </c>
      <c r="B2" t="s">
        <v>1916</v>
      </c>
      <c r="C2" t="s">
        <v>1916</v>
      </c>
    </row>
    <row r="3" spans="1:3" x14ac:dyDescent="0.25">
      <c r="A3" t="s">
        <v>214</v>
      </c>
      <c r="B3" t="s">
        <v>1917</v>
      </c>
      <c r="C3" t="s">
        <v>1917</v>
      </c>
    </row>
    <row r="4" spans="1:3" x14ac:dyDescent="0.25">
      <c r="A4" t="s">
        <v>214</v>
      </c>
      <c r="B4" t="s">
        <v>1918</v>
      </c>
      <c r="C4" t="s">
        <v>1919</v>
      </c>
    </row>
    <row r="5" spans="1:3" x14ac:dyDescent="0.25">
      <c r="A5" t="s">
        <v>170</v>
      </c>
      <c r="B5" t="s">
        <v>1920</v>
      </c>
      <c r="C5" t="s">
        <v>1920</v>
      </c>
    </row>
    <row r="6" spans="1:3" x14ac:dyDescent="0.25">
      <c r="A6" t="s">
        <v>170</v>
      </c>
      <c r="B6" t="s">
        <v>1921</v>
      </c>
      <c r="C6" t="s">
        <v>1921</v>
      </c>
    </row>
    <row r="7" spans="1:3" x14ac:dyDescent="0.25">
      <c r="A7" t="s">
        <v>214</v>
      </c>
      <c r="B7" t="s">
        <v>1922</v>
      </c>
      <c r="C7" t="s">
        <v>1923</v>
      </c>
    </row>
    <row r="8" spans="1:3" x14ac:dyDescent="0.25">
      <c r="A8" t="s">
        <v>214</v>
      </c>
      <c r="B8" t="s">
        <v>1924</v>
      </c>
      <c r="C8" t="s">
        <v>1924</v>
      </c>
    </row>
    <row r="9" spans="1:3" x14ac:dyDescent="0.25">
      <c r="A9" t="s">
        <v>214</v>
      </c>
      <c r="B9" t="s">
        <v>1925</v>
      </c>
      <c r="C9" t="s">
        <v>1926</v>
      </c>
    </row>
    <row r="10" spans="1:3" x14ac:dyDescent="0.25">
      <c r="A10" t="s">
        <v>214</v>
      </c>
      <c r="B10" t="s">
        <v>1927</v>
      </c>
      <c r="C10" t="s">
        <v>1928</v>
      </c>
    </row>
    <row r="11" spans="1:3" x14ac:dyDescent="0.25">
      <c r="A11" t="s">
        <v>70</v>
      </c>
      <c r="B11" t="s">
        <v>1929</v>
      </c>
      <c r="C11" t="s">
        <v>1929</v>
      </c>
    </row>
    <row r="12" spans="1:3" x14ac:dyDescent="0.25">
      <c r="A12" t="s">
        <v>70</v>
      </c>
      <c r="B12" t="s">
        <v>1930</v>
      </c>
      <c r="C12" t="s">
        <v>1931</v>
      </c>
    </row>
    <row r="13" spans="1:3" x14ac:dyDescent="0.25">
      <c r="A13" t="s">
        <v>70</v>
      </c>
      <c r="B13" t="s">
        <v>1932</v>
      </c>
      <c r="C13" t="s">
        <v>1932</v>
      </c>
    </row>
    <row r="14" spans="1:3" x14ac:dyDescent="0.25">
      <c r="A14" t="s">
        <v>214</v>
      </c>
      <c r="B14" t="s">
        <v>1933</v>
      </c>
      <c r="C14" t="s">
        <v>1934</v>
      </c>
    </row>
    <row r="15" spans="1:3" x14ac:dyDescent="0.25">
      <c r="A15" t="s">
        <v>164</v>
      </c>
      <c r="B15" t="s">
        <v>1935</v>
      </c>
      <c r="C15" t="s">
        <v>1936</v>
      </c>
    </row>
    <row r="16" spans="1:3" x14ac:dyDescent="0.25">
      <c r="A16" t="s">
        <v>164</v>
      </c>
      <c r="B16" t="s">
        <v>1937</v>
      </c>
      <c r="C16" t="s">
        <v>1938</v>
      </c>
    </row>
    <row r="17" spans="1:3" x14ac:dyDescent="0.25">
      <c r="A17" t="s">
        <v>164</v>
      </c>
      <c r="B17" t="s">
        <v>1939</v>
      </c>
      <c r="C17" t="s">
        <v>1940</v>
      </c>
    </row>
    <row r="18" spans="1:3" x14ac:dyDescent="0.25">
      <c r="A18" t="s">
        <v>164</v>
      </c>
      <c r="B18" t="s">
        <v>1941</v>
      </c>
      <c r="C18" t="s">
        <v>1941</v>
      </c>
    </row>
    <row r="19" spans="1:3" x14ac:dyDescent="0.25">
      <c r="A19" t="s">
        <v>83</v>
      </c>
      <c r="B19" t="s">
        <v>1942</v>
      </c>
      <c r="C19" t="s">
        <v>1942</v>
      </c>
    </row>
    <row r="20" spans="1:3" x14ac:dyDescent="0.25">
      <c r="A20" t="s">
        <v>70</v>
      </c>
      <c r="B20" t="s">
        <v>1943</v>
      </c>
      <c r="C20" t="s">
        <v>1944</v>
      </c>
    </row>
    <row r="21" spans="1:3" x14ac:dyDescent="0.25">
      <c r="A21" t="s">
        <v>83</v>
      </c>
      <c r="B21" t="s">
        <v>1945</v>
      </c>
      <c r="C21" t="s">
        <v>1946</v>
      </c>
    </row>
    <row r="22" spans="1:3" x14ac:dyDescent="0.25">
      <c r="A22" t="s">
        <v>164</v>
      </c>
      <c r="B22" t="s">
        <v>1947</v>
      </c>
      <c r="C22" t="s">
        <v>1948</v>
      </c>
    </row>
    <row r="23" spans="1:3" x14ac:dyDescent="0.25">
      <c r="A23" t="s">
        <v>164</v>
      </c>
      <c r="B23" t="s">
        <v>1949</v>
      </c>
      <c r="C23" t="s">
        <v>1950</v>
      </c>
    </row>
    <row r="24" spans="1:3" x14ac:dyDescent="0.25">
      <c r="A24" t="s">
        <v>164</v>
      </c>
      <c r="B24" t="s">
        <v>1951</v>
      </c>
      <c r="C24" t="s">
        <v>1952</v>
      </c>
    </row>
    <row r="25" spans="1:3" x14ac:dyDescent="0.25">
      <c r="A25" t="s">
        <v>164</v>
      </c>
      <c r="B25" t="s">
        <v>1953</v>
      </c>
      <c r="C25" t="s">
        <v>1954</v>
      </c>
    </row>
    <row r="26" spans="1:3" x14ac:dyDescent="0.25">
      <c r="A26" t="s">
        <v>70</v>
      </c>
      <c r="B26" t="s">
        <v>1955</v>
      </c>
      <c r="C26" t="s">
        <v>1956</v>
      </c>
    </row>
    <row r="27" spans="1:3" x14ac:dyDescent="0.25">
      <c r="A27" t="s">
        <v>214</v>
      </c>
      <c r="B27" t="s">
        <v>1957</v>
      </c>
      <c r="C27" t="s">
        <v>1957</v>
      </c>
    </row>
    <row r="28" spans="1:3" x14ac:dyDescent="0.25">
      <c r="A28" t="s">
        <v>164</v>
      </c>
      <c r="B28" t="s">
        <v>1958</v>
      </c>
      <c r="C28" t="s">
        <v>1959</v>
      </c>
    </row>
    <row r="29" spans="1:3" x14ac:dyDescent="0.25">
      <c r="A29" t="s">
        <v>164</v>
      </c>
      <c r="B29" t="s">
        <v>1960</v>
      </c>
      <c r="C29" t="s">
        <v>1961</v>
      </c>
    </row>
    <row r="30" spans="1:3" x14ac:dyDescent="0.25">
      <c r="A30" t="s">
        <v>176</v>
      </c>
      <c r="B30" t="s">
        <v>1962</v>
      </c>
      <c r="C30" t="s">
        <v>1962</v>
      </c>
    </row>
    <row r="31" spans="1:3" x14ac:dyDescent="0.25">
      <c r="A31" t="s">
        <v>176</v>
      </c>
      <c r="B31" t="s">
        <v>1963</v>
      </c>
      <c r="C31" t="s">
        <v>1963</v>
      </c>
    </row>
    <row r="32" spans="1:3" x14ac:dyDescent="0.25">
      <c r="A32" t="s">
        <v>176</v>
      </c>
      <c r="B32" t="s">
        <v>1964</v>
      </c>
      <c r="C32" t="s">
        <v>1964</v>
      </c>
    </row>
    <row r="33" spans="1:3" x14ac:dyDescent="0.25">
      <c r="A33" t="s">
        <v>117</v>
      </c>
      <c r="B33" t="s">
        <v>1965</v>
      </c>
      <c r="C33" t="s">
        <v>1966</v>
      </c>
    </row>
    <row r="34" spans="1:3" x14ac:dyDescent="0.25">
      <c r="A34" t="s">
        <v>25</v>
      </c>
      <c r="B34" t="s">
        <v>1967</v>
      </c>
      <c r="C34" t="s">
        <v>1967</v>
      </c>
    </row>
    <row r="35" spans="1:3" x14ac:dyDescent="0.25">
      <c r="A35" t="s">
        <v>25</v>
      </c>
      <c r="B35" t="s">
        <v>1968</v>
      </c>
      <c r="C35" t="s">
        <v>1968</v>
      </c>
    </row>
    <row r="36" spans="1:3" x14ac:dyDescent="0.25">
      <c r="A36" t="s">
        <v>70</v>
      </c>
      <c r="B36" t="s">
        <v>1969</v>
      </c>
      <c r="C36" t="s">
        <v>1970</v>
      </c>
    </row>
    <row r="37" spans="1:3" x14ac:dyDescent="0.25">
      <c r="A37" t="s">
        <v>164</v>
      </c>
      <c r="B37" t="s">
        <v>1971</v>
      </c>
      <c r="C37" t="s">
        <v>1972</v>
      </c>
    </row>
    <row r="38" spans="1:3" x14ac:dyDescent="0.25">
      <c r="A38" t="s">
        <v>141</v>
      </c>
      <c r="B38" t="s">
        <v>1973</v>
      </c>
      <c r="C38" t="s">
        <v>1973</v>
      </c>
    </row>
    <row r="39" spans="1:3" x14ac:dyDescent="0.25">
      <c r="A39" t="s">
        <v>90</v>
      </c>
      <c r="B39" t="s">
        <v>1974</v>
      </c>
      <c r="C39" t="s">
        <v>1974</v>
      </c>
    </row>
    <row r="40" spans="1:3" x14ac:dyDescent="0.25">
      <c r="A40" t="s">
        <v>118</v>
      </c>
      <c r="B40" t="s">
        <v>1975</v>
      </c>
      <c r="C40" t="s">
        <v>1976</v>
      </c>
    </row>
    <row r="41" spans="1:3" x14ac:dyDescent="0.25">
      <c r="A41" t="s">
        <v>94</v>
      </c>
      <c r="B41" t="s">
        <v>1977</v>
      </c>
      <c r="C41" t="s">
        <v>1977</v>
      </c>
    </row>
    <row r="42" spans="1:3" x14ac:dyDescent="0.25">
      <c r="A42" t="s">
        <v>94</v>
      </c>
      <c r="B42" t="s">
        <v>1978</v>
      </c>
      <c r="C42" t="s">
        <v>1978</v>
      </c>
    </row>
    <row r="43" spans="1:3" x14ac:dyDescent="0.25">
      <c r="A43" t="s">
        <v>94</v>
      </c>
      <c r="B43" t="s">
        <v>1979</v>
      </c>
      <c r="C43" t="s">
        <v>1979</v>
      </c>
    </row>
    <row r="44" spans="1:3" x14ac:dyDescent="0.25">
      <c r="A44" t="s">
        <v>94</v>
      </c>
      <c r="B44" t="s">
        <v>1980</v>
      </c>
      <c r="C44" t="s">
        <v>1980</v>
      </c>
    </row>
    <row r="45" spans="1:3" x14ac:dyDescent="0.25">
      <c r="A45" t="s">
        <v>94</v>
      </c>
      <c r="B45" t="s">
        <v>1981</v>
      </c>
      <c r="C45" t="s">
        <v>1981</v>
      </c>
    </row>
    <row r="46" spans="1:3" x14ac:dyDescent="0.25">
      <c r="A46" t="s">
        <v>94</v>
      </c>
      <c r="B46" t="s">
        <v>1982</v>
      </c>
      <c r="C46" t="s">
        <v>1983</v>
      </c>
    </row>
    <row r="47" spans="1:3" x14ac:dyDescent="0.25">
      <c r="A47" t="s">
        <v>94</v>
      </c>
      <c r="B47" t="s">
        <v>1984</v>
      </c>
      <c r="C47" t="s">
        <v>1984</v>
      </c>
    </row>
    <row r="48" spans="1:3" x14ac:dyDescent="0.25">
      <c r="A48" t="s">
        <v>25</v>
      </c>
      <c r="B48" t="s">
        <v>1985</v>
      </c>
      <c r="C48" t="s">
        <v>1985</v>
      </c>
    </row>
    <row r="49" spans="1:3" x14ac:dyDescent="0.25">
      <c r="A49" t="s">
        <v>164</v>
      </c>
      <c r="B49" t="s">
        <v>1986</v>
      </c>
      <c r="C49" t="s">
        <v>1987</v>
      </c>
    </row>
    <row r="50" spans="1:3" x14ac:dyDescent="0.25">
      <c r="A50" t="s">
        <v>164</v>
      </c>
      <c r="B50" t="s">
        <v>1988</v>
      </c>
      <c r="C50" t="s">
        <v>1989</v>
      </c>
    </row>
    <row r="51" spans="1:3" x14ac:dyDescent="0.25">
      <c r="A51" t="s">
        <v>164</v>
      </c>
      <c r="B51" t="s">
        <v>1990</v>
      </c>
      <c r="C51" t="s">
        <v>1991</v>
      </c>
    </row>
    <row r="52" spans="1:3" x14ac:dyDescent="0.25">
      <c r="A52" t="s">
        <v>94</v>
      </c>
      <c r="B52" t="s">
        <v>1992</v>
      </c>
      <c r="C52" t="s">
        <v>1992</v>
      </c>
    </row>
    <row r="53" spans="1:3" x14ac:dyDescent="0.25">
      <c r="A53" t="s">
        <v>94</v>
      </c>
      <c r="B53" t="s">
        <v>1993</v>
      </c>
      <c r="C53" t="s">
        <v>1993</v>
      </c>
    </row>
    <row r="54" spans="1:3" x14ac:dyDescent="0.25">
      <c r="A54" t="s">
        <v>214</v>
      </c>
      <c r="B54" t="s">
        <v>1994</v>
      </c>
      <c r="C54" t="s">
        <v>1995</v>
      </c>
    </row>
    <row r="55" spans="1:3" x14ac:dyDescent="0.25">
      <c r="A55" t="s">
        <v>90</v>
      </c>
      <c r="B55" t="s">
        <v>1996</v>
      </c>
      <c r="C55" t="s">
        <v>1996</v>
      </c>
    </row>
    <row r="56" spans="1:3" x14ac:dyDescent="0.25">
      <c r="A56" t="s">
        <v>83</v>
      </c>
      <c r="B56" t="s">
        <v>1997</v>
      </c>
      <c r="C56" t="s">
        <v>1998</v>
      </c>
    </row>
    <row r="57" spans="1:3" x14ac:dyDescent="0.25">
      <c r="A57" t="s">
        <v>118</v>
      </c>
      <c r="B57" t="s">
        <v>1999</v>
      </c>
      <c r="C57" t="s">
        <v>2000</v>
      </c>
    </row>
    <row r="58" spans="1:3" x14ac:dyDescent="0.25">
      <c r="A58" t="s">
        <v>70</v>
      </c>
      <c r="B58" t="s">
        <v>2001</v>
      </c>
      <c r="C58" t="s">
        <v>2002</v>
      </c>
    </row>
    <row r="59" spans="1:3" x14ac:dyDescent="0.25">
      <c r="A59" t="s">
        <v>83</v>
      </c>
      <c r="B59" t="s">
        <v>2003</v>
      </c>
      <c r="C59" t="s">
        <v>2004</v>
      </c>
    </row>
    <row r="60" spans="1:3" x14ac:dyDescent="0.25">
      <c r="A60" t="s">
        <v>83</v>
      </c>
      <c r="B60" t="s">
        <v>2005</v>
      </c>
      <c r="C60" t="s">
        <v>2006</v>
      </c>
    </row>
    <row r="61" spans="1:3" x14ac:dyDescent="0.25">
      <c r="A61" t="s">
        <v>83</v>
      </c>
      <c r="B61" t="s">
        <v>2007</v>
      </c>
      <c r="C61" t="s">
        <v>2008</v>
      </c>
    </row>
    <row r="62" spans="1:3" x14ac:dyDescent="0.25">
      <c r="A62" t="s">
        <v>83</v>
      </c>
      <c r="B62" t="s">
        <v>2009</v>
      </c>
      <c r="C62" t="s">
        <v>2010</v>
      </c>
    </row>
    <row r="63" spans="1:3" x14ac:dyDescent="0.25">
      <c r="A63" t="s">
        <v>83</v>
      </c>
      <c r="B63" t="s">
        <v>2011</v>
      </c>
      <c r="C63" t="s">
        <v>2012</v>
      </c>
    </row>
    <row r="64" spans="1:3" x14ac:dyDescent="0.25">
      <c r="A64" t="s">
        <v>164</v>
      </c>
      <c r="B64" t="s">
        <v>2013</v>
      </c>
      <c r="C64" t="s">
        <v>2014</v>
      </c>
    </row>
    <row r="65" spans="1:3" x14ac:dyDescent="0.25">
      <c r="A65" t="s">
        <v>164</v>
      </c>
      <c r="B65" t="s">
        <v>2015</v>
      </c>
      <c r="C65" t="s">
        <v>2016</v>
      </c>
    </row>
    <row r="66" spans="1:3" x14ac:dyDescent="0.25">
      <c r="A66" t="s">
        <v>164</v>
      </c>
      <c r="B66" t="s">
        <v>2017</v>
      </c>
      <c r="C66" t="s">
        <v>2018</v>
      </c>
    </row>
    <row r="67" spans="1:3" x14ac:dyDescent="0.25">
      <c r="A67" t="s">
        <v>164</v>
      </c>
      <c r="B67" t="s">
        <v>2019</v>
      </c>
      <c r="C67" t="s">
        <v>2020</v>
      </c>
    </row>
    <row r="68" spans="1:3" x14ac:dyDescent="0.25">
      <c r="A68" t="s">
        <v>164</v>
      </c>
      <c r="B68" t="s">
        <v>2021</v>
      </c>
      <c r="C68" t="s">
        <v>2022</v>
      </c>
    </row>
    <row r="69" spans="1:3" x14ac:dyDescent="0.25">
      <c r="A69" t="s">
        <v>164</v>
      </c>
      <c r="B69" t="s">
        <v>2023</v>
      </c>
      <c r="C69" t="s">
        <v>2024</v>
      </c>
    </row>
    <row r="70" spans="1:3" x14ac:dyDescent="0.25">
      <c r="A70" t="s">
        <v>164</v>
      </c>
      <c r="B70" t="s">
        <v>2025</v>
      </c>
      <c r="C70" t="s">
        <v>2026</v>
      </c>
    </row>
    <row r="71" spans="1:3" x14ac:dyDescent="0.25">
      <c r="A71" t="s">
        <v>48</v>
      </c>
      <c r="B71" t="s">
        <v>2027</v>
      </c>
      <c r="C71" t="s">
        <v>2027</v>
      </c>
    </row>
    <row r="72" spans="1:3" x14ac:dyDescent="0.25">
      <c r="A72" t="s">
        <v>83</v>
      </c>
      <c r="B72" t="s">
        <v>2028</v>
      </c>
      <c r="C72" t="s">
        <v>2029</v>
      </c>
    </row>
    <row r="73" spans="1:3" x14ac:dyDescent="0.25">
      <c r="A73" t="s">
        <v>164</v>
      </c>
      <c r="B73" t="s">
        <v>2030</v>
      </c>
      <c r="C73" t="s">
        <v>2031</v>
      </c>
    </row>
    <row r="74" spans="1:3" x14ac:dyDescent="0.25">
      <c r="A74" t="s">
        <v>214</v>
      </c>
      <c r="B74" t="s">
        <v>2032</v>
      </c>
      <c r="C74" t="s">
        <v>2033</v>
      </c>
    </row>
    <row r="75" spans="1:3" x14ac:dyDescent="0.25">
      <c r="A75" t="s">
        <v>94</v>
      </c>
      <c r="B75" t="s">
        <v>2034</v>
      </c>
      <c r="C75" t="s">
        <v>2034</v>
      </c>
    </row>
    <row r="76" spans="1:3" x14ac:dyDescent="0.25">
      <c r="A76" t="s">
        <v>117</v>
      </c>
      <c r="B76" t="s">
        <v>2035</v>
      </c>
      <c r="C76" t="s">
        <v>2036</v>
      </c>
    </row>
    <row r="77" spans="1:3" x14ac:dyDescent="0.25">
      <c r="A77" t="s">
        <v>117</v>
      </c>
      <c r="B77" t="s">
        <v>2037</v>
      </c>
      <c r="C77" t="s">
        <v>2038</v>
      </c>
    </row>
    <row r="78" spans="1:3" x14ac:dyDescent="0.25">
      <c r="A78" t="s">
        <v>83</v>
      </c>
      <c r="B78" t="s">
        <v>2039</v>
      </c>
      <c r="C78" t="s">
        <v>2040</v>
      </c>
    </row>
    <row r="79" spans="1:3" x14ac:dyDescent="0.25">
      <c r="A79" t="s">
        <v>164</v>
      </c>
      <c r="B79" t="s">
        <v>2041</v>
      </c>
      <c r="C79" t="s">
        <v>2042</v>
      </c>
    </row>
    <row r="80" spans="1:3" x14ac:dyDescent="0.25">
      <c r="A80" t="s">
        <v>164</v>
      </c>
      <c r="B80" t="s">
        <v>2043</v>
      </c>
      <c r="C80" t="s">
        <v>2044</v>
      </c>
    </row>
    <row r="81" spans="1:3" x14ac:dyDescent="0.25">
      <c r="A81" t="s">
        <v>164</v>
      </c>
      <c r="B81" t="s">
        <v>2045</v>
      </c>
      <c r="C81" t="s">
        <v>2046</v>
      </c>
    </row>
    <row r="82" spans="1:3" x14ac:dyDescent="0.25">
      <c r="A82" t="s">
        <v>164</v>
      </c>
      <c r="B82" t="s">
        <v>2047</v>
      </c>
      <c r="C82" t="s">
        <v>2048</v>
      </c>
    </row>
    <row r="83" spans="1:3" x14ac:dyDescent="0.25">
      <c r="A83" t="s">
        <v>70</v>
      </c>
      <c r="B83" t="s">
        <v>2049</v>
      </c>
      <c r="C83" t="s">
        <v>2050</v>
      </c>
    </row>
    <row r="84" spans="1:3" x14ac:dyDescent="0.25">
      <c r="A84" t="s">
        <v>164</v>
      </c>
      <c r="B84" t="s">
        <v>2051</v>
      </c>
      <c r="C84" t="s">
        <v>2052</v>
      </c>
    </row>
    <row r="85" spans="1:3" x14ac:dyDescent="0.25">
      <c r="A85" t="s">
        <v>164</v>
      </c>
      <c r="B85" t="s">
        <v>2053</v>
      </c>
      <c r="C85" t="s">
        <v>2054</v>
      </c>
    </row>
    <row r="86" spans="1:3" x14ac:dyDescent="0.25">
      <c r="A86" t="s">
        <v>70</v>
      </c>
      <c r="B86" t="s">
        <v>2055</v>
      </c>
      <c r="C86" t="s">
        <v>2056</v>
      </c>
    </row>
    <row r="87" spans="1:3" x14ac:dyDescent="0.25">
      <c r="A87" t="s">
        <v>141</v>
      </c>
      <c r="B87" t="s">
        <v>2057</v>
      </c>
      <c r="C87" t="s">
        <v>2057</v>
      </c>
    </row>
    <row r="88" spans="1:3" x14ac:dyDescent="0.25">
      <c r="A88" t="s">
        <v>164</v>
      </c>
      <c r="B88" t="s">
        <v>2058</v>
      </c>
      <c r="C88" t="s">
        <v>2059</v>
      </c>
    </row>
    <row r="89" spans="1:3" x14ac:dyDescent="0.25">
      <c r="A89" t="s">
        <v>164</v>
      </c>
      <c r="B89" t="s">
        <v>2060</v>
      </c>
      <c r="C89" t="s">
        <v>2061</v>
      </c>
    </row>
    <row r="90" spans="1:3" x14ac:dyDescent="0.25">
      <c r="A90" t="s">
        <v>70</v>
      </c>
      <c r="B90" t="s">
        <v>2062</v>
      </c>
      <c r="C90" t="s">
        <v>2063</v>
      </c>
    </row>
    <row r="91" spans="1:3" x14ac:dyDescent="0.25">
      <c r="A91" t="s">
        <v>94</v>
      </c>
      <c r="B91" t="s">
        <v>2064</v>
      </c>
      <c r="C91" t="s">
        <v>2064</v>
      </c>
    </row>
    <row r="92" spans="1:3" x14ac:dyDescent="0.25">
      <c r="A92" t="s">
        <v>94</v>
      </c>
      <c r="B92" t="s">
        <v>2065</v>
      </c>
      <c r="C92" t="s">
        <v>2065</v>
      </c>
    </row>
    <row r="93" spans="1:3" x14ac:dyDescent="0.25">
      <c r="A93" t="s">
        <v>141</v>
      </c>
      <c r="B93" t="s">
        <v>2066</v>
      </c>
      <c r="C93" t="s">
        <v>2067</v>
      </c>
    </row>
    <row r="94" spans="1:3" x14ac:dyDescent="0.25">
      <c r="A94" t="s">
        <v>185</v>
      </c>
      <c r="B94" t="s">
        <v>2068</v>
      </c>
      <c r="C94" t="s">
        <v>2068</v>
      </c>
    </row>
    <row r="95" spans="1:3" x14ac:dyDescent="0.25">
      <c r="A95" t="s">
        <v>70</v>
      </c>
      <c r="B95" t="s">
        <v>1969</v>
      </c>
      <c r="C95" t="s">
        <v>1970</v>
      </c>
    </row>
    <row r="96" spans="1:3" x14ac:dyDescent="0.25">
      <c r="A96" t="s">
        <v>94</v>
      </c>
      <c r="B96" t="s">
        <v>2069</v>
      </c>
      <c r="C96" t="s">
        <v>2069</v>
      </c>
    </row>
    <row r="97" spans="1:3" x14ac:dyDescent="0.25">
      <c r="A97" t="s">
        <v>94</v>
      </c>
      <c r="B97" t="s">
        <v>2070</v>
      </c>
      <c r="C97" t="s">
        <v>2070</v>
      </c>
    </row>
    <row r="98" spans="1:3" x14ac:dyDescent="0.25">
      <c r="A98" t="s">
        <v>90</v>
      </c>
      <c r="B98" t="s">
        <v>2071</v>
      </c>
      <c r="C98" t="s">
        <v>2071</v>
      </c>
    </row>
    <row r="99" spans="1:3" x14ac:dyDescent="0.25">
      <c r="A99" t="s">
        <v>70</v>
      </c>
      <c r="B99" t="s">
        <v>2072</v>
      </c>
      <c r="C99" t="s">
        <v>2073</v>
      </c>
    </row>
    <row r="100" spans="1:3" x14ac:dyDescent="0.25">
      <c r="A100" t="s">
        <v>70</v>
      </c>
      <c r="B100" t="s">
        <v>2074</v>
      </c>
      <c r="C100" t="s">
        <v>2075</v>
      </c>
    </row>
    <row r="101" spans="1:3" x14ac:dyDescent="0.25">
      <c r="A101" t="s">
        <v>83</v>
      </c>
      <c r="B101" t="s">
        <v>2076</v>
      </c>
      <c r="C101" t="s">
        <v>2077</v>
      </c>
    </row>
    <row r="102" spans="1:3" x14ac:dyDescent="0.25">
      <c r="A102" t="s">
        <v>83</v>
      </c>
      <c r="B102" t="s">
        <v>2078</v>
      </c>
      <c r="C102" t="s">
        <v>2079</v>
      </c>
    </row>
    <row r="103" spans="1:3" x14ac:dyDescent="0.25">
      <c r="A103" t="s">
        <v>164</v>
      </c>
      <c r="B103" t="s">
        <v>2080</v>
      </c>
      <c r="C103" t="s">
        <v>2081</v>
      </c>
    </row>
    <row r="104" spans="1:3" x14ac:dyDescent="0.25">
      <c r="A104" t="s">
        <v>118</v>
      </c>
      <c r="B104" t="s">
        <v>2082</v>
      </c>
      <c r="C104" t="s">
        <v>2082</v>
      </c>
    </row>
    <row r="105" spans="1:3" x14ac:dyDescent="0.25">
      <c r="A105" t="s">
        <v>164</v>
      </c>
      <c r="B105" t="s">
        <v>2083</v>
      </c>
      <c r="C105" t="s">
        <v>2084</v>
      </c>
    </row>
    <row r="106" spans="1:3" x14ac:dyDescent="0.25">
      <c r="A106" t="s">
        <v>16</v>
      </c>
      <c r="B106" t="s">
        <v>2085</v>
      </c>
      <c r="C106" t="s">
        <v>2085</v>
      </c>
    </row>
    <row r="107" spans="1:3" x14ac:dyDescent="0.25">
      <c r="A107" t="s">
        <v>16</v>
      </c>
      <c r="B107" t="s">
        <v>2086</v>
      </c>
      <c r="C107" t="s">
        <v>2086</v>
      </c>
    </row>
    <row r="108" spans="1:3" x14ac:dyDescent="0.25">
      <c r="A108" t="s">
        <v>141</v>
      </c>
      <c r="B108" t="s">
        <v>2087</v>
      </c>
      <c r="C108" t="s">
        <v>2088</v>
      </c>
    </row>
    <row r="109" spans="1:3" x14ac:dyDescent="0.25">
      <c r="A109" t="s">
        <v>164</v>
      </c>
      <c r="B109" t="s">
        <v>1990</v>
      </c>
      <c r="C109" t="s">
        <v>1991</v>
      </c>
    </row>
    <row r="110" spans="1:3" x14ac:dyDescent="0.25">
      <c r="A110" t="s">
        <v>83</v>
      </c>
      <c r="B110" t="s">
        <v>2089</v>
      </c>
      <c r="C110" t="s">
        <v>2090</v>
      </c>
    </row>
    <row r="111" spans="1:3" x14ac:dyDescent="0.25">
      <c r="A111" t="s">
        <v>83</v>
      </c>
      <c r="B111" t="s">
        <v>2091</v>
      </c>
      <c r="C111" t="s">
        <v>2091</v>
      </c>
    </row>
    <row r="112" spans="1:3" x14ac:dyDescent="0.25">
      <c r="A112" t="s">
        <v>70</v>
      </c>
      <c r="B112" t="s">
        <v>2092</v>
      </c>
      <c r="C112" t="s">
        <v>2092</v>
      </c>
    </row>
    <row r="113" spans="1:3" x14ac:dyDescent="0.25">
      <c r="A113" t="s">
        <v>70</v>
      </c>
      <c r="B113" t="s">
        <v>2093</v>
      </c>
      <c r="C113" t="s">
        <v>2094</v>
      </c>
    </row>
    <row r="114" spans="1:3" x14ac:dyDescent="0.25">
      <c r="A114" t="s">
        <v>83</v>
      </c>
      <c r="B114" t="s">
        <v>2095</v>
      </c>
      <c r="C114" t="s">
        <v>2096</v>
      </c>
    </row>
    <row r="115" spans="1:3" x14ac:dyDescent="0.25">
      <c r="A115" t="s">
        <v>83</v>
      </c>
      <c r="B115" t="s">
        <v>2097</v>
      </c>
      <c r="C115" t="s">
        <v>2098</v>
      </c>
    </row>
    <row r="116" spans="1:3" x14ac:dyDescent="0.25">
      <c r="A116" t="s">
        <v>83</v>
      </c>
      <c r="B116" t="s">
        <v>2099</v>
      </c>
      <c r="C116" t="s">
        <v>2100</v>
      </c>
    </row>
    <row r="117" spans="1:3" x14ac:dyDescent="0.25">
      <c r="A117" t="s">
        <v>83</v>
      </c>
      <c r="B117" t="s">
        <v>2101</v>
      </c>
      <c r="C117" t="s">
        <v>2101</v>
      </c>
    </row>
    <row r="118" spans="1:3" x14ac:dyDescent="0.25">
      <c r="A118" t="s">
        <v>164</v>
      </c>
      <c r="B118" t="s">
        <v>2102</v>
      </c>
      <c r="C118" t="s">
        <v>2103</v>
      </c>
    </row>
    <row r="119" spans="1:3" x14ac:dyDescent="0.25">
      <c r="A119" t="s">
        <v>118</v>
      </c>
      <c r="B119" t="s">
        <v>2104</v>
      </c>
      <c r="C119" t="s">
        <v>2104</v>
      </c>
    </row>
    <row r="120" spans="1:3" x14ac:dyDescent="0.25">
      <c r="A120" t="s">
        <v>164</v>
      </c>
      <c r="B120" t="s">
        <v>2105</v>
      </c>
      <c r="C120" t="s">
        <v>2106</v>
      </c>
    </row>
    <row r="121" spans="1:3" x14ac:dyDescent="0.25">
      <c r="A121" t="s">
        <v>118</v>
      </c>
      <c r="B121" t="s">
        <v>1815</v>
      </c>
      <c r="C121" t="s">
        <v>1816</v>
      </c>
    </row>
    <row r="122" spans="1:3" x14ac:dyDescent="0.25">
      <c r="A122" t="s">
        <v>141</v>
      </c>
      <c r="B122" t="s">
        <v>2107</v>
      </c>
      <c r="C122" t="s">
        <v>2108</v>
      </c>
    </row>
    <row r="123" spans="1:3" x14ac:dyDescent="0.25">
      <c r="A123" t="s">
        <v>141</v>
      </c>
      <c r="B123" t="s">
        <v>2109</v>
      </c>
      <c r="C123" t="s">
        <v>2109</v>
      </c>
    </row>
    <row r="124" spans="1:3" x14ac:dyDescent="0.25">
      <c r="A124" t="s">
        <v>141</v>
      </c>
      <c r="B124" t="s">
        <v>2110</v>
      </c>
      <c r="C124" t="s">
        <v>2111</v>
      </c>
    </row>
    <row r="125" spans="1:3" x14ac:dyDescent="0.25">
      <c r="A125" t="s">
        <v>173</v>
      </c>
      <c r="B125" t="s">
        <v>2112</v>
      </c>
      <c r="C125" t="s">
        <v>2113</v>
      </c>
    </row>
    <row r="126" spans="1:3" x14ac:dyDescent="0.25">
      <c r="A126" t="s">
        <v>173</v>
      </c>
      <c r="B126" t="s">
        <v>2114</v>
      </c>
      <c r="C126" t="s">
        <v>2115</v>
      </c>
    </row>
    <row r="127" spans="1:3" x14ac:dyDescent="0.25">
      <c r="A127" t="s">
        <v>164</v>
      </c>
      <c r="B127" t="s">
        <v>2116</v>
      </c>
      <c r="C127" t="s">
        <v>2117</v>
      </c>
    </row>
    <row r="128" spans="1:3" x14ac:dyDescent="0.25">
      <c r="A128" t="s">
        <v>164</v>
      </c>
      <c r="B128" t="s">
        <v>2118</v>
      </c>
      <c r="C128" t="s">
        <v>2119</v>
      </c>
    </row>
    <row r="129" spans="1:3" x14ac:dyDescent="0.25">
      <c r="A129" t="s">
        <v>164</v>
      </c>
      <c r="B129" t="s">
        <v>2120</v>
      </c>
      <c r="C129" t="s">
        <v>2121</v>
      </c>
    </row>
    <row r="130" spans="1:3" x14ac:dyDescent="0.25">
      <c r="A130" t="s">
        <v>70</v>
      </c>
      <c r="B130" t="s">
        <v>2122</v>
      </c>
      <c r="C130" t="s">
        <v>2123</v>
      </c>
    </row>
    <row r="131" spans="1:3" x14ac:dyDescent="0.25">
      <c r="A131" t="s">
        <v>141</v>
      </c>
      <c r="B131" t="s">
        <v>2124</v>
      </c>
      <c r="C131" t="s">
        <v>2124</v>
      </c>
    </row>
    <row r="132" spans="1:3" x14ac:dyDescent="0.25">
      <c r="A132" t="s">
        <v>141</v>
      </c>
      <c r="B132" t="s">
        <v>2125</v>
      </c>
      <c r="C132" t="s">
        <v>2125</v>
      </c>
    </row>
    <row r="133" spans="1:3" x14ac:dyDescent="0.25">
      <c r="A133" t="s">
        <v>141</v>
      </c>
      <c r="B133" t="s">
        <v>2126</v>
      </c>
      <c r="C133" t="s">
        <v>2126</v>
      </c>
    </row>
    <row r="134" spans="1:3" x14ac:dyDescent="0.25">
      <c r="A134" t="s">
        <v>118</v>
      </c>
      <c r="B134" t="s">
        <v>1817</v>
      </c>
      <c r="C134" t="s">
        <v>1818</v>
      </c>
    </row>
    <row r="135" spans="1:3" x14ac:dyDescent="0.25">
      <c r="A135" t="s">
        <v>176</v>
      </c>
      <c r="B135" t="s">
        <v>2127</v>
      </c>
      <c r="C135" t="s">
        <v>2128</v>
      </c>
    </row>
    <row r="136" spans="1:3" x14ac:dyDescent="0.25">
      <c r="A136" t="s">
        <v>176</v>
      </c>
      <c r="B136" t="s">
        <v>2129</v>
      </c>
      <c r="C136" t="s">
        <v>2130</v>
      </c>
    </row>
    <row r="137" spans="1:3" x14ac:dyDescent="0.25">
      <c r="A137" t="s">
        <v>48</v>
      </c>
      <c r="B137" t="s">
        <v>2131</v>
      </c>
      <c r="C137" t="s">
        <v>2132</v>
      </c>
    </row>
    <row r="138" spans="1:3" x14ac:dyDescent="0.25">
      <c r="A138" t="s">
        <v>48</v>
      </c>
      <c r="B138" t="s">
        <v>2133</v>
      </c>
      <c r="C138" t="s">
        <v>2134</v>
      </c>
    </row>
    <row r="139" spans="1:3" x14ac:dyDescent="0.25">
      <c r="A139" t="s">
        <v>48</v>
      </c>
      <c r="B139" t="s">
        <v>2135</v>
      </c>
      <c r="C139" t="s">
        <v>2136</v>
      </c>
    </row>
    <row r="140" spans="1:3" x14ac:dyDescent="0.25">
      <c r="A140" t="s">
        <v>48</v>
      </c>
      <c r="B140" t="s">
        <v>2137</v>
      </c>
      <c r="C140" t="s">
        <v>2138</v>
      </c>
    </row>
    <row r="141" spans="1:3" x14ac:dyDescent="0.25">
      <c r="A141" t="s">
        <v>48</v>
      </c>
      <c r="B141" t="s">
        <v>2139</v>
      </c>
      <c r="C141" t="s">
        <v>2140</v>
      </c>
    </row>
    <row r="142" spans="1:3" x14ac:dyDescent="0.25">
      <c r="A142" t="s">
        <v>48</v>
      </c>
      <c r="B142" t="s">
        <v>2141</v>
      </c>
      <c r="C142" t="s">
        <v>2142</v>
      </c>
    </row>
    <row r="143" spans="1:3" x14ac:dyDescent="0.25">
      <c r="A143" t="s">
        <v>214</v>
      </c>
      <c r="B143" t="s">
        <v>2143</v>
      </c>
      <c r="C143" t="s">
        <v>2144</v>
      </c>
    </row>
    <row r="144" spans="1:3" x14ac:dyDescent="0.25">
      <c r="A144" t="s">
        <v>70</v>
      </c>
      <c r="B144" t="s">
        <v>2145</v>
      </c>
      <c r="C144" t="s">
        <v>2145</v>
      </c>
    </row>
    <row r="145" spans="1:3" x14ac:dyDescent="0.25">
      <c r="A145" t="s">
        <v>164</v>
      </c>
      <c r="B145" t="s">
        <v>2146</v>
      </c>
      <c r="C145" t="s">
        <v>2147</v>
      </c>
    </row>
    <row r="146" spans="1:3" x14ac:dyDescent="0.25">
      <c r="A146" t="s">
        <v>118</v>
      </c>
      <c r="B146" t="s">
        <v>2148</v>
      </c>
      <c r="C146" t="s">
        <v>2149</v>
      </c>
    </row>
    <row r="147" spans="1:3" x14ac:dyDescent="0.25">
      <c r="A147" t="s">
        <v>164</v>
      </c>
      <c r="B147" t="s">
        <v>2150</v>
      </c>
      <c r="C147" t="s">
        <v>2151</v>
      </c>
    </row>
    <row r="148" spans="1:3" x14ac:dyDescent="0.25">
      <c r="A148" t="s">
        <v>164</v>
      </c>
      <c r="B148" t="s">
        <v>2152</v>
      </c>
      <c r="C148" t="s">
        <v>2153</v>
      </c>
    </row>
    <row r="149" spans="1:3" x14ac:dyDescent="0.25">
      <c r="A149" t="s">
        <v>164</v>
      </c>
      <c r="B149" t="s">
        <v>2154</v>
      </c>
      <c r="C149" t="s">
        <v>2155</v>
      </c>
    </row>
    <row r="150" spans="1:3" x14ac:dyDescent="0.25">
      <c r="A150" t="s">
        <v>164</v>
      </c>
      <c r="B150" t="s">
        <v>2156</v>
      </c>
      <c r="C150" t="s">
        <v>2157</v>
      </c>
    </row>
    <row r="151" spans="1:3" x14ac:dyDescent="0.25">
      <c r="A151" t="s">
        <v>164</v>
      </c>
      <c r="B151" t="s">
        <v>2158</v>
      </c>
      <c r="C151" t="s">
        <v>2159</v>
      </c>
    </row>
    <row r="152" spans="1:3" x14ac:dyDescent="0.25">
      <c r="A152" t="s">
        <v>164</v>
      </c>
      <c r="B152" t="s">
        <v>2160</v>
      </c>
      <c r="C152" t="s">
        <v>2161</v>
      </c>
    </row>
    <row r="153" spans="1:3" x14ac:dyDescent="0.25">
      <c r="A153" t="s">
        <v>164</v>
      </c>
      <c r="B153" t="s">
        <v>2162</v>
      </c>
      <c r="C153" t="s">
        <v>2163</v>
      </c>
    </row>
    <row r="154" spans="1:3" x14ac:dyDescent="0.25">
      <c r="A154" t="s">
        <v>83</v>
      </c>
      <c r="B154" t="s">
        <v>2164</v>
      </c>
      <c r="C154" t="s">
        <v>2165</v>
      </c>
    </row>
    <row r="155" spans="1:3" x14ac:dyDescent="0.25">
      <c r="A155" t="s">
        <v>83</v>
      </c>
      <c r="B155" t="s">
        <v>2166</v>
      </c>
      <c r="C155" t="s">
        <v>2167</v>
      </c>
    </row>
    <row r="156" spans="1:3" x14ac:dyDescent="0.25">
      <c r="A156" t="s">
        <v>70</v>
      </c>
      <c r="B156" t="s">
        <v>2168</v>
      </c>
      <c r="C156" t="s">
        <v>2169</v>
      </c>
    </row>
    <row r="157" spans="1:3" x14ac:dyDescent="0.25">
      <c r="A157" t="s">
        <v>70</v>
      </c>
      <c r="B157" t="s">
        <v>2170</v>
      </c>
      <c r="C157" t="s">
        <v>2171</v>
      </c>
    </row>
    <row r="158" spans="1:3" x14ac:dyDescent="0.25">
      <c r="A158" t="s">
        <v>141</v>
      </c>
      <c r="B158" t="s">
        <v>2172</v>
      </c>
      <c r="C158" t="s">
        <v>2172</v>
      </c>
    </row>
    <row r="159" spans="1:3" x14ac:dyDescent="0.25">
      <c r="A159" t="s">
        <v>185</v>
      </c>
      <c r="B159" t="s">
        <v>2173</v>
      </c>
      <c r="C159" t="s">
        <v>2173</v>
      </c>
    </row>
    <row r="160" spans="1:3" x14ac:dyDescent="0.25">
      <c r="A160" t="s">
        <v>94</v>
      </c>
      <c r="B160" t="s">
        <v>2174</v>
      </c>
      <c r="C160" t="s">
        <v>2174</v>
      </c>
    </row>
    <row r="161" spans="1:3" x14ac:dyDescent="0.25">
      <c r="A161" t="s">
        <v>141</v>
      </c>
      <c r="B161" t="s">
        <v>1797</v>
      </c>
      <c r="C161" t="s">
        <v>1797</v>
      </c>
    </row>
    <row r="162" spans="1:3" x14ac:dyDescent="0.25">
      <c r="A162" t="s">
        <v>141</v>
      </c>
      <c r="B162" t="s">
        <v>2175</v>
      </c>
      <c r="C162" t="s">
        <v>2175</v>
      </c>
    </row>
    <row r="163" spans="1:3" x14ac:dyDescent="0.25">
      <c r="A163" t="s">
        <v>141</v>
      </c>
      <c r="B163" t="s">
        <v>2176</v>
      </c>
      <c r="C163" t="s">
        <v>2176</v>
      </c>
    </row>
    <row r="164" spans="1:3" x14ac:dyDescent="0.25">
      <c r="A164" t="s">
        <v>170</v>
      </c>
      <c r="B164" t="s">
        <v>2027</v>
      </c>
      <c r="C164" t="s">
        <v>2027</v>
      </c>
    </row>
    <row r="165" spans="1:3" x14ac:dyDescent="0.25">
      <c r="A165" t="s">
        <v>185</v>
      </c>
      <c r="B165" t="s">
        <v>2177</v>
      </c>
      <c r="C165" t="s">
        <v>2178</v>
      </c>
    </row>
    <row r="166" spans="1:3" x14ac:dyDescent="0.25">
      <c r="A166" t="s">
        <v>164</v>
      </c>
      <c r="B166" t="s">
        <v>2179</v>
      </c>
      <c r="C166" t="s">
        <v>2180</v>
      </c>
    </row>
    <row r="167" spans="1:3" x14ac:dyDescent="0.25">
      <c r="A167" t="s">
        <v>214</v>
      </c>
      <c r="B167" t="s">
        <v>2181</v>
      </c>
      <c r="C167" t="s">
        <v>2181</v>
      </c>
    </row>
    <row r="168" spans="1:3" x14ac:dyDescent="0.25">
      <c r="A168" t="s">
        <v>214</v>
      </c>
      <c r="B168" t="s">
        <v>2182</v>
      </c>
      <c r="C168" t="s">
        <v>2183</v>
      </c>
    </row>
    <row r="169" spans="1:3" x14ac:dyDescent="0.25">
      <c r="A169" t="s">
        <v>48</v>
      </c>
      <c r="B169" t="s">
        <v>2184</v>
      </c>
      <c r="C169" t="s">
        <v>2185</v>
      </c>
    </row>
    <row r="170" spans="1:3" x14ac:dyDescent="0.25">
      <c r="A170" t="s">
        <v>70</v>
      </c>
      <c r="B170" t="s">
        <v>2186</v>
      </c>
      <c r="C170" t="s">
        <v>2186</v>
      </c>
    </row>
    <row r="171" spans="1:3" x14ac:dyDescent="0.25">
      <c r="A171" t="s">
        <v>48</v>
      </c>
      <c r="B171" t="s">
        <v>2187</v>
      </c>
      <c r="C171" t="s">
        <v>2188</v>
      </c>
    </row>
    <row r="172" spans="1:3" x14ac:dyDescent="0.25">
      <c r="A172" t="s">
        <v>83</v>
      </c>
      <c r="B172" t="s">
        <v>2189</v>
      </c>
      <c r="C172" t="s">
        <v>2189</v>
      </c>
    </row>
    <row r="173" spans="1:3" x14ac:dyDescent="0.25">
      <c r="A173" t="s">
        <v>70</v>
      </c>
      <c r="B173" t="s">
        <v>2190</v>
      </c>
      <c r="C173" t="s">
        <v>2191</v>
      </c>
    </row>
    <row r="174" spans="1:3" x14ac:dyDescent="0.25">
      <c r="A174" t="s">
        <v>118</v>
      </c>
      <c r="B174" t="s">
        <v>2192</v>
      </c>
      <c r="C174" t="s">
        <v>2192</v>
      </c>
    </row>
    <row r="175" spans="1:3" x14ac:dyDescent="0.25">
      <c r="A175" t="s">
        <v>118</v>
      </c>
      <c r="B175" t="s">
        <v>2193</v>
      </c>
      <c r="C175" t="s">
        <v>2193</v>
      </c>
    </row>
    <row r="176" spans="1:3" x14ac:dyDescent="0.25">
      <c r="A176" t="s">
        <v>83</v>
      </c>
      <c r="B176" t="s">
        <v>2194</v>
      </c>
      <c r="C176" t="s">
        <v>2195</v>
      </c>
    </row>
    <row r="177" spans="1:3" x14ac:dyDescent="0.25">
      <c r="A177" t="s">
        <v>83</v>
      </c>
      <c r="B177" t="s">
        <v>2196</v>
      </c>
      <c r="C177" t="s">
        <v>2197</v>
      </c>
    </row>
    <row r="178" spans="1:3" x14ac:dyDescent="0.25">
      <c r="A178" t="s">
        <v>78</v>
      </c>
      <c r="B178" t="s">
        <v>2198</v>
      </c>
      <c r="C178" t="s">
        <v>2198</v>
      </c>
    </row>
    <row r="179" spans="1:3" x14ac:dyDescent="0.25">
      <c r="A179" t="s">
        <v>83</v>
      </c>
      <c r="B179" t="s">
        <v>2199</v>
      </c>
      <c r="C179" t="s">
        <v>2200</v>
      </c>
    </row>
    <row r="180" spans="1:3" x14ac:dyDescent="0.25">
      <c r="A180" t="s">
        <v>83</v>
      </c>
      <c r="B180" t="s">
        <v>2201</v>
      </c>
      <c r="C180" t="s">
        <v>2202</v>
      </c>
    </row>
    <row r="181" spans="1:3" x14ac:dyDescent="0.25">
      <c r="A181" t="s">
        <v>70</v>
      </c>
      <c r="B181" t="s">
        <v>2203</v>
      </c>
      <c r="C181" t="s">
        <v>2204</v>
      </c>
    </row>
    <row r="182" spans="1:3" x14ac:dyDescent="0.25">
      <c r="A182" t="s">
        <v>70</v>
      </c>
      <c r="B182" t="s">
        <v>2205</v>
      </c>
      <c r="C182" t="s">
        <v>2205</v>
      </c>
    </row>
    <row r="183" spans="1:3" x14ac:dyDescent="0.25">
      <c r="A183" t="s">
        <v>214</v>
      </c>
      <c r="B183" t="s">
        <v>2206</v>
      </c>
      <c r="C183" t="s">
        <v>2207</v>
      </c>
    </row>
    <row r="184" spans="1:3" x14ac:dyDescent="0.25">
      <c r="A184" t="s">
        <v>214</v>
      </c>
      <c r="B184" t="s">
        <v>2208</v>
      </c>
      <c r="C184" t="s">
        <v>2208</v>
      </c>
    </row>
    <row r="185" spans="1:3" x14ac:dyDescent="0.25">
      <c r="A185" t="s">
        <v>214</v>
      </c>
      <c r="B185" t="s">
        <v>2209</v>
      </c>
      <c r="C185" t="s">
        <v>2210</v>
      </c>
    </row>
    <row r="186" spans="1:3" x14ac:dyDescent="0.25">
      <c r="A186" t="s">
        <v>214</v>
      </c>
      <c r="B186" t="s">
        <v>2211</v>
      </c>
      <c r="C186" t="s">
        <v>2212</v>
      </c>
    </row>
    <row r="187" spans="1:3" x14ac:dyDescent="0.25">
      <c r="A187" t="s">
        <v>214</v>
      </c>
      <c r="B187" t="s">
        <v>2213</v>
      </c>
      <c r="C187" t="s">
        <v>2214</v>
      </c>
    </row>
    <row r="188" spans="1:3" x14ac:dyDescent="0.25">
      <c r="A188" t="s">
        <v>214</v>
      </c>
      <c r="B188" t="s">
        <v>2215</v>
      </c>
      <c r="C188" t="s">
        <v>2215</v>
      </c>
    </row>
    <row r="189" spans="1:3" x14ac:dyDescent="0.25">
      <c r="A189" t="s">
        <v>214</v>
      </c>
      <c r="B189" t="s">
        <v>2216</v>
      </c>
      <c r="C189" t="s">
        <v>2216</v>
      </c>
    </row>
    <row r="190" spans="1:3" x14ac:dyDescent="0.25">
      <c r="A190" t="s">
        <v>214</v>
      </c>
      <c r="B190" t="s">
        <v>2217</v>
      </c>
      <c r="C190" t="s">
        <v>2217</v>
      </c>
    </row>
    <row r="191" spans="1:3" x14ac:dyDescent="0.25">
      <c r="A191" t="s">
        <v>214</v>
      </c>
      <c r="B191" t="s">
        <v>2218</v>
      </c>
      <c r="C191" t="s">
        <v>2218</v>
      </c>
    </row>
    <row r="192" spans="1:3" x14ac:dyDescent="0.25">
      <c r="A192" t="s">
        <v>118</v>
      </c>
      <c r="B192" t="s">
        <v>2219</v>
      </c>
      <c r="C192" t="s">
        <v>2220</v>
      </c>
    </row>
    <row r="193" spans="1:3" x14ac:dyDescent="0.25">
      <c r="A193" t="s">
        <v>141</v>
      </c>
      <c r="B193" t="s">
        <v>2221</v>
      </c>
      <c r="C193" t="s">
        <v>2222</v>
      </c>
    </row>
    <row r="194" spans="1:3" x14ac:dyDescent="0.25">
      <c r="A194" t="s">
        <v>141</v>
      </c>
      <c r="B194" t="s">
        <v>2223</v>
      </c>
      <c r="C194" t="s">
        <v>2224</v>
      </c>
    </row>
    <row r="195" spans="1:3" x14ac:dyDescent="0.25">
      <c r="A195" t="s">
        <v>214</v>
      </c>
      <c r="B195" t="s">
        <v>2225</v>
      </c>
      <c r="C195" t="s">
        <v>2226</v>
      </c>
    </row>
    <row r="196" spans="1:3" x14ac:dyDescent="0.25">
      <c r="A196" t="s">
        <v>141</v>
      </c>
      <c r="B196" t="s">
        <v>2227</v>
      </c>
      <c r="C196" t="s">
        <v>2227</v>
      </c>
    </row>
    <row r="197" spans="1:3" x14ac:dyDescent="0.25">
      <c r="A197" t="s">
        <v>214</v>
      </c>
      <c r="B197" t="s">
        <v>2228</v>
      </c>
      <c r="C197" t="s">
        <v>2229</v>
      </c>
    </row>
    <row r="198" spans="1:3" x14ac:dyDescent="0.25">
      <c r="A198" t="s">
        <v>164</v>
      </c>
      <c r="B198" t="s">
        <v>2230</v>
      </c>
      <c r="C198" t="s">
        <v>2231</v>
      </c>
    </row>
    <row r="199" spans="1:3" x14ac:dyDescent="0.25">
      <c r="A199" t="s">
        <v>164</v>
      </c>
      <c r="B199" t="s">
        <v>2232</v>
      </c>
      <c r="C199" t="s">
        <v>2233</v>
      </c>
    </row>
    <row r="200" spans="1:3" x14ac:dyDescent="0.25">
      <c r="A200" t="s">
        <v>164</v>
      </c>
      <c r="B200" t="s">
        <v>2234</v>
      </c>
      <c r="C200" t="s">
        <v>2235</v>
      </c>
    </row>
    <row r="201" spans="1:3" x14ac:dyDescent="0.25">
      <c r="A201" t="s">
        <v>117</v>
      </c>
      <c r="B201" t="s">
        <v>2236</v>
      </c>
      <c r="C201" t="s">
        <v>2236</v>
      </c>
    </row>
    <row r="202" spans="1:3" x14ac:dyDescent="0.25">
      <c r="A202" t="s">
        <v>164</v>
      </c>
      <c r="B202" t="s">
        <v>2237</v>
      </c>
      <c r="C202" t="s">
        <v>2238</v>
      </c>
    </row>
    <row r="203" spans="1:3" x14ac:dyDescent="0.25">
      <c r="A203" t="s">
        <v>141</v>
      </c>
      <c r="B203" t="s">
        <v>2239</v>
      </c>
      <c r="C203" t="s">
        <v>2239</v>
      </c>
    </row>
    <row r="204" spans="1:3" x14ac:dyDescent="0.25">
      <c r="A204" t="s">
        <v>83</v>
      </c>
      <c r="B204" t="s">
        <v>2240</v>
      </c>
      <c r="C204" t="s">
        <v>2241</v>
      </c>
    </row>
    <row r="205" spans="1:3" x14ac:dyDescent="0.25">
      <c r="A205" t="s">
        <v>185</v>
      </c>
      <c r="B205" t="s">
        <v>2242</v>
      </c>
      <c r="C205" t="s">
        <v>2242</v>
      </c>
    </row>
    <row r="206" spans="1:3" x14ac:dyDescent="0.25">
      <c r="A206" t="s">
        <v>94</v>
      </c>
      <c r="B206" t="s">
        <v>2243</v>
      </c>
      <c r="C206" t="s">
        <v>2243</v>
      </c>
    </row>
    <row r="207" spans="1:3" x14ac:dyDescent="0.25">
      <c r="A207" t="s">
        <v>94</v>
      </c>
      <c r="B207" t="s">
        <v>2244</v>
      </c>
      <c r="C207" t="s">
        <v>2244</v>
      </c>
    </row>
    <row r="208" spans="1:3" x14ac:dyDescent="0.25">
      <c r="A208" t="s">
        <v>94</v>
      </c>
      <c r="B208" t="s">
        <v>2245</v>
      </c>
      <c r="C208" t="s">
        <v>2245</v>
      </c>
    </row>
    <row r="209" spans="1:3" x14ac:dyDescent="0.25">
      <c r="A209" t="s">
        <v>48</v>
      </c>
      <c r="B209" t="s">
        <v>2246</v>
      </c>
      <c r="C209" t="s">
        <v>2246</v>
      </c>
    </row>
    <row r="210" spans="1:3" x14ac:dyDescent="0.25">
      <c r="A210" t="s">
        <v>48</v>
      </c>
      <c r="B210" t="s">
        <v>2247</v>
      </c>
      <c r="C210" t="s">
        <v>2247</v>
      </c>
    </row>
    <row r="211" spans="1:3" x14ac:dyDescent="0.25">
      <c r="A211" t="s">
        <v>141</v>
      </c>
      <c r="B211" t="s">
        <v>2248</v>
      </c>
      <c r="C211" t="s">
        <v>2222</v>
      </c>
    </row>
    <row r="212" spans="1:3" x14ac:dyDescent="0.25">
      <c r="A212" t="s">
        <v>70</v>
      </c>
      <c r="B212" t="s">
        <v>2249</v>
      </c>
      <c r="C212" t="s">
        <v>2249</v>
      </c>
    </row>
    <row r="213" spans="1:3" x14ac:dyDescent="0.25">
      <c r="A213" t="s">
        <v>141</v>
      </c>
      <c r="B213" t="s">
        <v>2250</v>
      </c>
      <c r="C213" t="s">
        <v>2250</v>
      </c>
    </row>
    <row r="214" spans="1:3" x14ac:dyDescent="0.25">
      <c r="A214" t="s">
        <v>141</v>
      </c>
      <c r="B214" t="s">
        <v>2251</v>
      </c>
      <c r="C214" t="s">
        <v>2251</v>
      </c>
    </row>
    <row r="215" spans="1:3" x14ac:dyDescent="0.25">
      <c r="A215" t="s">
        <v>214</v>
      </c>
      <c r="B215" t="s">
        <v>2252</v>
      </c>
      <c r="C215" t="s">
        <v>2252</v>
      </c>
    </row>
    <row r="216" spans="1:3" x14ac:dyDescent="0.25">
      <c r="A216" t="s">
        <v>141</v>
      </c>
      <c r="B216" t="s">
        <v>2253</v>
      </c>
      <c r="C216" t="s">
        <v>2253</v>
      </c>
    </row>
    <row r="217" spans="1:3" x14ac:dyDescent="0.25">
      <c r="A217" t="s">
        <v>70</v>
      </c>
      <c r="B217" t="s">
        <v>2254</v>
      </c>
      <c r="C217" t="s">
        <v>2254</v>
      </c>
    </row>
    <row r="218" spans="1:3" x14ac:dyDescent="0.25">
      <c r="A218" t="s">
        <v>83</v>
      </c>
      <c r="B218" t="s">
        <v>2255</v>
      </c>
      <c r="C218" t="s">
        <v>2256</v>
      </c>
    </row>
    <row r="219" spans="1:3" x14ac:dyDescent="0.25">
      <c r="A219" t="s">
        <v>164</v>
      </c>
      <c r="B219" t="s">
        <v>2257</v>
      </c>
      <c r="C219" t="s">
        <v>2258</v>
      </c>
    </row>
    <row r="220" spans="1:3" x14ac:dyDescent="0.25">
      <c r="A220" t="s">
        <v>214</v>
      </c>
      <c r="B220" t="s">
        <v>2259</v>
      </c>
      <c r="C220" t="s">
        <v>2259</v>
      </c>
    </row>
    <row r="221" spans="1:3" x14ac:dyDescent="0.25">
      <c r="A221" t="s">
        <v>135</v>
      </c>
      <c r="B221" t="s">
        <v>2260</v>
      </c>
      <c r="C221" t="s">
        <v>2260</v>
      </c>
    </row>
    <row r="222" spans="1:3" x14ac:dyDescent="0.25">
      <c r="A222" t="s">
        <v>214</v>
      </c>
      <c r="B222" t="s">
        <v>2261</v>
      </c>
      <c r="C222" t="s">
        <v>2262</v>
      </c>
    </row>
    <row r="223" spans="1:3" x14ac:dyDescent="0.25">
      <c r="A223" t="s">
        <v>94</v>
      </c>
      <c r="B223" t="s">
        <v>2263</v>
      </c>
      <c r="C223" t="s">
        <v>2263</v>
      </c>
    </row>
    <row r="224" spans="1:3" x14ac:dyDescent="0.25">
      <c r="A224" t="s">
        <v>214</v>
      </c>
      <c r="B224" t="s">
        <v>2264</v>
      </c>
      <c r="C224" t="s">
        <v>2264</v>
      </c>
    </row>
    <row r="225" spans="1:3" x14ac:dyDescent="0.25">
      <c r="A225" t="s">
        <v>141</v>
      </c>
      <c r="B225" t="s">
        <v>2265</v>
      </c>
      <c r="C225" t="s">
        <v>2266</v>
      </c>
    </row>
    <row r="226" spans="1:3" x14ac:dyDescent="0.25">
      <c r="A226" t="s">
        <v>176</v>
      </c>
      <c r="B226" t="s">
        <v>2267</v>
      </c>
      <c r="C226" t="s">
        <v>2267</v>
      </c>
    </row>
    <row r="227" spans="1:3" x14ac:dyDescent="0.25">
      <c r="A227" t="s">
        <v>94</v>
      </c>
      <c r="B227" t="s">
        <v>2268</v>
      </c>
      <c r="C227" t="s">
        <v>2268</v>
      </c>
    </row>
    <row r="228" spans="1:3" x14ac:dyDescent="0.25">
      <c r="A228" t="s">
        <v>94</v>
      </c>
      <c r="B228" t="s">
        <v>2269</v>
      </c>
      <c r="C228" t="s">
        <v>2269</v>
      </c>
    </row>
    <row r="229" spans="1:3" x14ac:dyDescent="0.25">
      <c r="A229" t="s">
        <v>214</v>
      </c>
      <c r="B229" t="s">
        <v>2270</v>
      </c>
      <c r="C229" t="s">
        <v>2270</v>
      </c>
    </row>
    <row r="230" spans="1:3" x14ac:dyDescent="0.25">
      <c r="A230" t="s">
        <v>94</v>
      </c>
      <c r="B230" t="s">
        <v>2271</v>
      </c>
      <c r="C230" t="s">
        <v>2271</v>
      </c>
    </row>
    <row r="231" spans="1:3" x14ac:dyDescent="0.25">
      <c r="A231" t="s">
        <v>94</v>
      </c>
      <c r="B231" t="s">
        <v>2272</v>
      </c>
      <c r="C231" t="s">
        <v>2272</v>
      </c>
    </row>
    <row r="232" spans="1:3" x14ac:dyDescent="0.25">
      <c r="A232" t="s">
        <v>135</v>
      </c>
      <c r="B232" t="s">
        <v>2273</v>
      </c>
      <c r="C232" t="s">
        <v>2274</v>
      </c>
    </row>
    <row r="233" spans="1:3" x14ac:dyDescent="0.25">
      <c r="A233" t="s">
        <v>70</v>
      </c>
      <c r="B233" t="s">
        <v>2275</v>
      </c>
      <c r="C233" t="s">
        <v>2276</v>
      </c>
    </row>
    <row r="234" spans="1:3" x14ac:dyDescent="0.25">
      <c r="A234" t="s">
        <v>70</v>
      </c>
      <c r="B234" t="s">
        <v>2277</v>
      </c>
      <c r="C234" t="s">
        <v>2278</v>
      </c>
    </row>
    <row r="235" spans="1:3" x14ac:dyDescent="0.25">
      <c r="A235" t="s">
        <v>70</v>
      </c>
      <c r="B235" t="s">
        <v>2279</v>
      </c>
      <c r="C235" t="s">
        <v>2280</v>
      </c>
    </row>
    <row r="236" spans="1:3" x14ac:dyDescent="0.25">
      <c r="A236" t="s">
        <v>70</v>
      </c>
      <c r="B236" t="s">
        <v>2281</v>
      </c>
      <c r="C236" t="s">
        <v>2282</v>
      </c>
    </row>
    <row r="237" spans="1:3" x14ac:dyDescent="0.25">
      <c r="A237" t="s">
        <v>70</v>
      </c>
      <c r="B237" t="s">
        <v>2283</v>
      </c>
      <c r="C237" t="s">
        <v>2283</v>
      </c>
    </row>
    <row r="238" spans="1:3" x14ac:dyDescent="0.25">
      <c r="A238" t="s">
        <v>141</v>
      </c>
      <c r="B238" t="s">
        <v>2284</v>
      </c>
      <c r="C238" t="s">
        <v>2285</v>
      </c>
    </row>
    <row r="239" spans="1:3" x14ac:dyDescent="0.25">
      <c r="A239" t="s">
        <v>118</v>
      </c>
      <c r="B239" t="s">
        <v>1819</v>
      </c>
      <c r="C239" t="s">
        <v>1820</v>
      </c>
    </row>
    <row r="240" spans="1:3" x14ac:dyDescent="0.25">
      <c r="A240" t="s">
        <v>176</v>
      </c>
      <c r="B240" t="s">
        <v>2127</v>
      </c>
      <c r="C240" t="s">
        <v>2128</v>
      </c>
    </row>
    <row r="241" spans="1:3" x14ac:dyDescent="0.25">
      <c r="A241" t="s">
        <v>118</v>
      </c>
      <c r="B241" t="s">
        <v>2286</v>
      </c>
      <c r="C241" t="s">
        <v>2287</v>
      </c>
    </row>
    <row r="242" spans="1:3" x14ac:dyDescent="0.25">
      <c r="A242" t="s">
        <v>118</v>
      </c>
      <c r="B242" t="s">
        <v>2288</v>
      </c>
      <c r="C242" t="s">
        <v>2289</v>
      </c>
    </row>
    <row r="243" spans="1:3" x14ac:dyDescent="0.25">
      <c r="A243" t="s">
        <v>78</v>
      </c>
      <c r="B243" t="s">
        <v>2290</v>
      </c>
      <c r="C243" t="s">
        <v>2290</v>
      </c>
    </row>
    <row r="244" spans="1:3" x14ac:dyDescent="0.25">
      <c r="A244" t="s">
        <v>70</v>
      </c>
      <c r="B244" t="s">
        <v>2291</v>
      </c>
      <c r="C244" t="s">
        <v>2292</v>
      </c>
    </row>
    <row r="245" spans="1:3" x14ac:dyDescent="0.25">
      <c r="A245" t="s">
        <v>48</v>
      </c>
      <c r="B245" t="s">
        <v>2293</v>
      </c>
      <c r="C245" t="s">
        <v>2293</v>
      </c>
    </row>
    <row r="246" spans="1:3" x14ac:dyDescent="0.25">
      <c r="A246" t="s">
        <v>141</v>
      </c>
      <c r="B246" t="s">
        <v>2294</v>
      </c>
      <c r="C246" t="s">
        <v>2295</v>
      </c>
    </row>
    <row r="247" spans="1:3" x14ac:dyDescent="0.25">
      <c r="A247" t="s">
        <v>164</v>
      </c>
      <c r="B247" t="s">
        <v>2296</v>
      </c>
      <c r="C247" t="s">
        <v>2297</v>
      </c>
    </row>
    <row r="248" spans="1:3" x14ac:dyDescent="0.25">
      <c r="A248" t="s">
        <v>164</v>
      </c>
      <c r="B248" t="s">
        <v>2298</v>
      </c>
      <c r="C248" t="s">
        <v>2299</v>
      </c>
    </row>
    <row r="249" spans="1:3" x14ac:dyDescent="0.25">
      <c r="A249" t="s">
        <v>141</v>
      </c>
      <c r="B249" t="s">
        <v>2300</v>
      </c>
      <c r="C249" t="s">
        <v>2301</v>
      </c>
    </row>
    <row r="250" spans="1:3" x14ac:dyDescent="0.25">
      <c r="A250" t="s">
        <v>48</v>
      </c>
      <c r="B250" t="s">
        <v>2302</v>
      </c>
      <c r="C250" t="s">
        <v>2302</v>
      </c>
    </row>
    <row r="251" spans="1:3" x14ac:dyDescent="0.25">
      <c r="A251" t="s">
        <v>83</v>
      </c>
      <c r="B251" t="s">
        <v>2303</v>
      </c>
      <c r="C251" t="s">
        <v>2304</v>
      </c>
    </row>
    <row r="252" spans="1:3" x14ac:dyDescent="0.25">
      <c r="A252" t="s">
        <v>141</v>
      </c>
      <c r="B252" t="s">
        <v>2305</v>
      </c>
      <c r="C252" t="s">
        <v>2305</v>
      </c>
    </row>
    <row r="253" spans="1:3" x14ac:dyDescent="0.25">
      <c r="A253" t="s">
        <v>70</v>
      </c>
      <c r="B253" t="s">
        <v>2306</v>
      </c>
      <c r="C253" t="s">
        <v>2306</v>
      </c>
    </row>
    <row r="254" spans="1:3" x14ac:dyDescent="0.25">
      <c r="A254" t="s">
        <v>78</v>
      </c>
      <c r="B254" t="s">
        <v>2293</v>
      </c>
      <c r="C254" t="s">
        <v>2293</v>
      </c>
    </row>
    <row r="255" spans="1:3" x14ac:dyDescent="0.25">
      <c r="A255" t="s">
        <v>78</v>
      </c>
      <c r="B255" t="s">
        <v>2307</v>
      </c>
      <c r="C255" t="s">
        <v>2307</v>
      </c>
    </row>
    <row r="256" spans="1:3" x14ac:dyDescent="0.25">
      <c r="A256" t="s">
        <v>78</v>
      </c>
      <c r="B256" t="s">
        <v>2308</v>
      </c>
      <c r="C256" t="s">
        <v>2308</v>
      </c>
    </row>
    <row r="257" spans="1:3" x14ac:dyDescent="0.25">
      <c r="A257" t="s">
        <v>78</v>
      </c>
      <c r="B257" t="s">
        <v>2309</v>
      </c>
      <c r="C257" t="s">
        <v>2309</v>
      </c>
    </row>
    <row r="258" spans="1:3" x14ac:dyDescent="0.25">
      <c r="A258" t="s">
        <v>78</v>
      </c>
      <c r="B258" t="s">
        <v>2310</v>
      </c>
      <c r="C258" t="s">
        <v>2310</v>
      </c>
    </row>
    <row r="259" spans="1:3" x14ac:dyDescent="0.25">
      <c r="A259" t="s">
        <v>78</v>
      </c>
      <c r="B259" t="s">
        <v>2311</v>
      </c>
      <c r="C259" t="s">
        <v>2311</v>
      </c>
    </row>
    <row r="260" spans="1:3" x14ac:dyDescent="0.25">
      <c r="A260" t="s">
        <v>83</v>
      </c>
      <c r="B260" t="s">
        <v>2312</v>
      </c>
      <c r="C260" t="s">
        <v>2313</v>
      </c>
    </row>
    <row r="261" spans="1:3" x14ac:dyDescent="0.25">
      <c r="A261" t="s">
        <v>141</v>
      </c>
      <c r="B261" t="s">
        <v>2314</v>
      </c>
      <c r="C261" t="s">
        <v>2314</v>
      </c>
    </row>
    <row r="262" spans="1:3" x14ac:dyDescent="0.25">
      <c r="A262" t="s">
        <v>141</v>
      </c>
      <c r="B262" t="s">
        <v>2315</v>
      </c>
      <c r="C262" t="s">
        <v>2315</v>
      </c>
    </row>
    <row r="263" spans="1:3" x14ac:dyDescent="0.25">
      <c r="A263" t="s">
        <v>25</v>
      </c>
      <c r="B263" t="s">
        <v>2316</v>
      </c>
      <c r="C263" t="s">
        <v>2316</v>
      </c>
    </row>
    <row r="264" spans="1:3" x14ac:dyDescent="0.25">
      <c r="A264" t="s">
        <v>135</v>
      </c>
      <c r="B264" t="s">
        <v>2317</v>
      </c>
      <c r="C264" t="s">
        <v>2317</v>
      </c>
    </row>
    <row r="265" spans="1:3" x14ac:dyDescent="0.25">
      <c r="A265" t="s">
        <v>135</v>
      </c>
      <c r="B265" t="s">
        <v>2318</v>
      </c>
      <c r="C265" t="s">
        <v>2318</v>
      </c>
    </row>
    <row r="266" spans="1:3" x14ac:dyDescent="0.25">
      <c r="A266" t="s">
        <v>135</v>
      </c>
      <c r="B266" t="s">
        <v>2319</v>
      </c>
      <c r="C266" t="s">
        <v>2319</v>
      </c>
    </row>
    <row r="267" spans="1:3" x14ac:dyDescent="0.25">
      <c r="A267" t="s">
        <v>135</v>
      </c>
      <c r="B267" t="s">
        <v>2320</v>
      </c>
      <c r="C267" t="s">
        <v>2320</v>
      </c>
    </row>
    <row r="268" spans="1:3" x14ac:dyDescent="0.25">
      <c r="A268" t="s">
        <v>135</v>
      </c>
      <c r="B268" t="s">
        <v>2321</v>
      </c>
      <c r="C268" t="s">
        <v>2321</v>
      </c>
    </row>
    <row r="269" spans="1:3" x14ac:dyDescent="0.25">
      <c r="A269" t="s">
        <v>135</v>
      </c>
      <c r="B269" t="s">
        <v>2322</v>
      </c>
      <c r="C269" t="s">
        <v>2322</v>
      </c>
    </row>
    <row r="270" spans="1:3" x14ac:dyDescent="0.25">
      <c r="A270" t="s">
        <v>135</v>
      </c>
      <c r="B270" t="s">
        <v>2323</v>
      </c>
      <c r="C270" t="s">
        <v>2323</v>
      </c>
    </row>
    <row r="271" spans="1:3" x14ac:dyDescent="0.25">
      <c r="A271" t="s">
        <v>135</v>
      </c>
      <c r="B271" t="s">
        <v>608</v>
      </c>
      <c r="C271" t="s">
        <v>608</v>
      </c>
    </row>
    <row r="272" spans="1:3" x14ac:dyDescent="0.25">
      <c r="A272" t="s">
        <v>135</v>
      </c>
      <c r="B272" t="s">
        <v>2324</v>
      </c>
      <c r="C272" t="s">
        <v>2324</v>
      </c>
    </row>
    <row r="273" spans="1:3" x14ac:dyDescent="0.25">
      <c r="A273" t="s">
        <v>135</v>
      </c>
      <c r="B273" t="s">
        <v>2217</v>
      </c>
      <c r="C273" t="s">
        <v>2217</v>
      </c>
    </row>
    <row r="274" spans="1:3" x14ac:dyDescent="0.25">
      <c r="A274" t="s">
        <v>135</v>
      </c>
      <c r="B274" t="s">
        <v>2325</v>
      </c>
      <c r="C274" t="s">
        <v>2325</v>
      </c>
    </row>
    <row r="275" spans="1:3" x14ac:dyDescent="0.25">
      <c r="A275" t="s">
        <v>135</v>
      </c>
      <c r="B275" t="s">
        <v>2326</v>
      </c>
      <c r="C275" t="s">
        <v>2326</v>
      </c>
    </row>
    <row r="276" spans="1:3" x14ac:dyDescent="0.25">
      <c r="A276" t="s">
        <v>135</v>
      </c>
      <c r="B276" t="s">
        <v>2327</v>
      </c>
      <c r="C276" t="s">
        <v>2328</v>
      </c>
    </row>
    <row r="277" spans="1:3" x14ac:dyDescent="0.25">
      <c r="A277" t="s">
        <v>25</v>
      </c>
      <c r="B277" t="s">
        <v>2329</v>
      </c>
      <c r="C277" t="s">
        <v>2329</v>
      </c>
    </row>
    <row r="278" spans="1:3" x14ac:dyDescent="0.25">
      <c r="A278" t="s">
        <v>25</v>
      </c>
      <c r="B278" t="s">
        <v>2330</v>
      </c>
      <c r="C278" t="s">
        <v>2331</v>
      </c>
    </row>
    <row r="279" spans="1:3" x14ac:dyDescent="0.25">
      <c r="A279" t="s">
        <v>25</v>
      </c>
      <c r="B279" t="s">
        <v>2186</v>
      </c>
      <c r="C279" t="s">
        <v>2186</v>
      </c>
    </row>
    <row r="280" spans="1:3" x14ac:dyDescent="0.25">
      <c r="A280" t="s">
        <v>25</v>
      </c>
      <c r="B280" t="s">
        <v>2332</v>
      </c>
      <c r="C280" t="s">
        <v>2332</v>
      </c>
    </row>
    <row r="281" spans="1:3" x14ac:dyDescent="0.25">
      <c r="A281" t="s">
        <v>176</v>
      </c>
      <c r="B281" t="s">
        <v>2333</v>
      </c>
      <c r="C281" t="s">
        <v>2334</v>
      </c>
    </row>
    <row r="282" spans="1:3" x14ac:dyDescent="0.25">
      <c r="A282" t="s">
        <v>141</v>
      </c>
      <c r="B282" t="s">
        <v>2335</v>
      </c>
      <c r="C282" t="s">
        <v>2335</v>
      </c>
    </row>
    <row r="283" spans="1:3" x14ac:dyDescent="0.25">
      <c r="A283" t="s">
        <v>94</v>
      </c>
      <c r="B283" t="s">
        <v>2336</v>
      </c>
      <c r="C283" t="s">
        <v>2337</v>
      </c>
    </row>
    <row r="284" spans="1:3" x14ac:dyDescent="0.25">
      <c r="A284" t="s">
        <v>94</v>
      </c>
      <c r="B284" t="s">
        <v>2338</v>
      </c>
      <c r="C284" t="s">
        <v>2338</v>
      </c>
    </row>
    <row r="285" spans="1:3" x14ac:dyDescent="0.25">
      <c r="A285" t="s">
        <v>48</v>
      </c>
      <c r="B285" t="s">
        <v>2339</v>
      </c>
      <c r="C285" t="s">
        <v>2339</v>
      </c>
    </row>
    <row r="286" spans="1:3" x14ac:dyDescent="0.25">
      <c r="A286" t="s">
        <v>141</v>
      </c>
      <c r="B286" t="s">
        <v>2340</v>
      </c>
      <c r="C286" t="s">
        <v>2340</v>
      </c>
    </row>
    <row r="287" spans="1:3" x14ac:dyDescent="0.25">
      <c r="A287" t="s">
        <v>141</v>
      </c>
      <c r="B287" t="s">
        <v>2341</v>
      </c>
      <c r="C287" t="s">
        <v>2341</v>
      </c>
    </row>
    <row r="288" spans="1:3" x14ac:dyDescent="0.25">
      <c r="A288" t="s">
        <v>78</v>
      </c>
      <c r="B288" t="s">
        <v>2342</v>
      </c>
      <c r="C288" t="s">
        <v>2342</v>
      </c>
    </row>
    <row r="289" spans="1:3" x14ac:dyDescent="0.25">
      <c r="A289" t="s">
        <v>83</v>
      </c>
      <c r="B289" t="s">
        <v>2343</v>
      </c>
      <c r="C289" t="s">
        <v>2344</v>
      </c>
    </row>
    <row r="290" spans="1:3" x14ac:dyDescent="0.25">
      <c r="A290" t="s">
        <v>164</v>
      </c>
      <c r="B290" t="s">
        <v>2345</v>
      </c>
      <c r="C290" t="s">
        <v>2346</v>
      </c>
    </row>
    <row r="291" spans="1:3" x14ac:dyDescent="0.25">
      <c r="A291" t="s">
        <v>83</v>
      </c>
      <c r="B291" t="s">
        <v>2347</v>
      </c>
      <c r="C291" t="s">
        <v>2347</v>
      </c>
    </row>
    <row r="292" spans="1:3" x14ac:dyDescent="0.25">
      <c r="A292" t="s">
        <v>48</v>
      </c>
      <c r="B292" t="s">
        <v>2348</v>
      </c>
      <c r="C292" t="s">
        <v>2349</v>
      </c>
    </row>
    <row r="293" spans="1:3" x14ac:dyDescent="0.25">
      <c r="A293" t="s">
        <v>25</v>
      </c>
      <c r="B293" t="s">
        <v>2350</v>
      </c>
      <c r="C293" t="s">
        <v>2350</v>
      </c>
    </row>
    <row r="294" spans="1:3" x14ac:dyDescent="0.25">
      <c r="A294" t="s">
        <v>25</v>
      </c>
      <c r="B294" t="s">
        <v>2351</v>
      </c>
      <c r="C294" t="s">
        <v>2351</v>
      </c>
    </row>
    <row r="295" spans="1:3" x14ac:dyDescent="0.25">
      <c r="A295" t="s">
        <v>25</v>
      </c>
      <c r="B295" t="s">
        <v>2352</v>
      </c>
      <c r="C295" t="s">
        <v>2352</v>
      </c>
    </row>
    <row r="296" spans="1:3" x14ac:dyDescent="0.25">
      <c r="A296" t="s">
        <v>78</v>
      </c>
      <c r="B296" t="s">
        <v>2353</v>
      </c>
      <c r="C296" t="s">
        <v>2353</v>
      </c>
    </row>
    <row r="297" spans="1:3" x14ac:dyDescent="0.25">
      <c r="A297" t="s">
        <v>48</v>
      </c>
      <c r="B297" t="s">
        <v>2354</v>
      </c>
      <c r="C297" t="s">
        <v>2354</v>
      </c>
    </row>
    <row r="298" spans="1:3" x14ac:dyDescent="0.25">
      <c r="A298" t="s">
        <v>48</v>
      </c>
      <c r="B298" t="s">
        <v>2355</v>
      </c>
      <c r="C298" t="s">
        <v>2355</v>
      </c>
    </row>
    <row r="299" spans="1:3" x14ac:dyDescent="0.25">
      <c r="A299" t="s">
        <v>83</v>
      </c>
      <c r="B299" t="s">
        <v>2356</v>
      </c>
      <c r="C299" t="s">
        <v>2357</v>
      </c>
    </row>
    <row r="300" spans="1:3" x14ac:dyDescent="0.25">
      <c r="A300" t="s">
        <v>48</v>
      </c>
      <c r="B300" t="s">
        <v>2358</v>
      </c>
      <c r="C300" t="s">
        <v>2359</v>
      </c>
    </row>
    <row r="301" spans="1:3" x14ac:dyDescent="0.25">
      <c r="A301" t="s">
        <v>25</v>
      </c>
      <c r="B301" t="s">
        <v>2360</v>
      </c>
      <c r="C301" t="s">
        <v>2360</v>
      </c>
    </row>
    <row r="302" spans="1:3" x14ac:dyDescent="0.25">
      <c r="A302" t="s">
        <v>83</v>
      </c>
      <c r="B302" t="s">
        <v>2361</v>
      </c>
      <c r="C302" t="s">
        <v>2361</v>
      </c>
    </row>
    <row r="303" spans="1:3" x14ac:dyDescent="0.25">
      <c r="A303" t="s">
        <v>83</v>
      </c>
      <c r="B303" t="s">
        <v>2362</v>
      </c>
      <c r="C303" t="s">
        <v>2362</v>
      </c>
    </row>
    <row r="304" spans="1:3" x14ac:dyDescent="0.25">
      <c r="A304" t="s">
        <v>83</v>
      </c>
      <c r="B304" t="s">
        <v>2363</v>
      </c>
      <c r="C304" t="s">
        <v>2363</v>
      </c>
    </row>
    <row r="305" spans="1:3" x14ac:dyDescent="0.25">
      <c r="A305" t="s">
        <v>83</v>
      </c>
      <c r="B305" t="s">
        <v>2364</v>
      </c>
      <c r="C305" t="s">
        <v>2364</v>
      </c>
    </row>
    <row r="306" spans="1:3" x14ac:dyDescent="0.25">
      <c r="A306" t="s">
        <v>83</v>
      </c>
      <c r="B306" t="s">
        <v>2365</v>
      </c>
      <c r="C306" t="s">
        <v>2365</v>
      </c>
    </row>
    <row r="307" spans="1:3" x14ac:dyDescent="0.25">
      <c r="A307" t="s">
        <v>83</v>
      </c>
      <c r="B307" t="s">
        <v>2366</v>
      </c>
      <c r="C307" t="s">
        <v>2366</v>
      </c>
    </row>
    <row r="308" spans="1:3" x14ac:dyDescent="0.25">
      <c r="A308" t="s">
        <v>164</v>
      </c>
      <c r="B308" t="s">
        <v>2367</v>
      </c>
      <c r="C308" t="s">
        <v>2367</v>
      </c>
    </row>
    <row r="309" spans="1:3" x14ac:dyDescent="0.25">
      <c r="A309" t="s">
        <v>164</v>
      </c>
      <c r="B309" t="s">
        <v>2368</v>
      </c>
      <c r="C309" t="s">
        <v>2368</v>
      </c>
    </row>
    <row r="310" spans="1:3" x14ac:dyDescent="0.25">
      <c r="A310" t="s">
        <v>164</v>
      </c>
      <c r="B310" t="s">
        <v>2369</v>
      </c>
      <c r="C310" t="s">
        <v>2369</v>
      </c>
    </row>
    <row r="311" spans="1:3" x14ac:dyDescent="0.25">
      <c r="A311" t="s">
        <v>83</v>
      </c>
      <c r="B311" t="s">
        <v>2370</v>
      </c>
      <c r="C311" t="s">
        <v>2371</v>
      </c>
    </row>
    <row r="312" spans="1:3" x14ac:dyDescent="0.25">
      <c r="A312" t="s">
        <v>164</v>
      </c>
      <c r="B312" t="s">
        <v>2372</v>
      </c>
      <c r="C312" t="s">
        <v>2373</v>
      </c>
    </row>
    <row r="313" spans="1:3" x14ac:dyDescent="0.25">
      <c r="A313" t="s">
        <v>164</v>
      </c>
      <c r="B313" t="s">
        <v>2374</v>
      </c>
      <c r="C313" t="s">
        <v>2375</v>
      </c>
    </row>
    <row r="314" spans="1:3" x14ac:dyDescent="0.25">
      <c r="A314" t="s">
        <v>164</v>
      </c>
      <c r="B314" t="s">
        <v>2376</v>
      </c>
      <c r="C314" t="s">
        <v>2377</v>
      </c>
    </row>
    <row r="315" spans="1:3" x14ac:dyDescent="0.25">
      <c r="A315" t="s">
        <v>94</v>
      </c>
      <c r="B315" t="s">
        <v>2378</v>
      </c>
      <c r="C315" t="s">
        <v>2378</v>
      </c>
    </row>
    <row r="316" spans="1:3" x14ac:dyDescent="0.25">
      <c r="A316" t="s">
        <v>214</v>
      </c>
      <c r="B316" t="s">
        <v>2379</v>
      </c>
      <c r="C316" t="s">
        <v>2380</v>
      </c>
    </row>
    <row r="317" spans="1:3" x14ac:dyDescent="0.25">
      <c r="A317" t="s">
        <v>164</v>
      </c>
      <c r="B317" t="s">
        <v>2381</v>
      </c>
      <c r="C317" t="s">
        <v>2381</v>
      </c>
    </row>
    <row r="318" spans="1:3" x14ac:dyDescent="0.25">
      <c r="A318" t="s">
        <v>78</v>
      </c>
      <c r="B318" t="s">
        <v>2382</v>
      </c>
      <c r="C318" t="s">
        <v>2382</v>
      </c>
    </row>
    <row r="319" spans="1:3" x14ac:dyDescent="0.25">
      <c r="A319" t="s">
        <v>214</v>
      </c>
      <c r="B319" t="s">
        <v>2383</v>
      </c>
      <c r="C319" t="s">
        <v>2384</v>
      </c>
    </row>
    <row r="320" spans="1:3" x14ac:dyDescent="0.25">
      <c r="A320" t="s">
        <v>176</v>
      </c>
      <c r="B320" t="s">
        <v>2385</v>
      </c>
      <c r="C320" t="s">
        <v>2386</v>
      </c>
    </row>
    <row r="321" spans="1:3" x14ac:dyDescent="0.25">
      <c r="A321" t="s">
        <v>117</v>
      </c>
      <c r="B321" t="s">
        <v>2387</v>
      </c>
      <c r="C321" t="s">
        <v>2387</v>
      </c>
    </row>
    <row r="322" spans="1:3" x14ac:dyDescent="0.25">
      <c r="A322" t="s">
        <v>176</v>
      </c>
      <c r="B322" t="s">
        <v>2388</v>
      </c>
      <c r="C322" t="s">
        <v>2389</v>
      </c>
    </row>
    <row r="323" spans="1:3" x14ac:dyDescent="0.25">
      <c r="A323" t="s">
        <v>117</v>
      </c>
      <c r="B323" t="s">
        <v>2390</v>
      </c>
      <c r="C323" t="s">
        <v>2390</v>
      </c>
    </row>
    <row r="324" spans="1:3" x14ac:dyDescent="0.25">
      <c r="A324" t="s">
        <v>185</v>
      </c>
      <c r="B324" t="s">
        <v>2391</v>
      </c>
      <c r="C324" t="s">
        <v>2391</v>
      </c>
    </row>
    <row r="325" spans="1:3" x14ac:dyDescent="0.25">
      <c r="A325" t="s">
        <v>25</v>
      </c>
      <c r="B325" t="s">
        <v>2392</v>
      </c>
      <c r="C325" t="s">
        <v>2392</v>
      </c>
    </row>
    <row r="326" spans="1:3" x14ac:dyDescent="0.25">
      <c r="A326" t="s">
        <v>25</v>
      </c>
      <c r="B326" t="s">
        <v>2393</v>
      </c>
      <c r="C326" t="s">
        <v>2393</v>
      </c>
    </row>
    <row r="327" spans="1:3" x14ac:dyDescent="0.25">
      <c r="A327" t="s">
        <v>25</v>
      </c>
      <c r="B327" t="s">
        <v>2394</v>
      </c>
      <c r="C327" t="s">
        <v>2395</v>
      </c>
    </row>
    <row r="328" spans="1:3" x14ac:dyDescent="0.25">
      <c r="A328" t="s">
        <v>135</v>
      </c>
      <c r="B328" t="s">
        <v>2396</v>
      </c>
      <c r="C328" t="s">
        <v>2397</v>
      </c>
    </row>
    <row r="329" spans="1:3" x14ac:dyDescent="0.25">
      <c r="A329" t="s">
        <v>135</v>
      </c>
      <c r="B329" t="s">
        <v>2398</v>
      </c>
      <c r="C329" t="s">
        <v>2399</v>
      </c>
    </row>
    <row r="330" spans="1:3" x14ac:dyDescent="0.25">
      <c r="A330" t="s">
        <v>135</v>
      </c>
      <c r="B330" t="s">
        <v>2400</v>
      </c>
      <c r="C330" t="s">
        <v>2401</v>
      </c>
    </row>
    <row r="331" spans="1:3" x14ac:dyDescent="0.25">
      <c r="A331" t="s">
        <v>117</v>
      </c>
      <c r="B331" t="s">
        <v>2402</v>
      </c>
      <c r="C331" t="s">
        <v>2403</v>
      </c>
    </row>
    <row r="332" spans="1:3" x14ac:dyDescent="0.25">
      <c r="A332" t="s">
        <v>117</v>
      </c>
      <c r="B332" t="s">
        <v>2404</v>
      </c>
      <c r="C332" t="s">
        <v>2405</v>
      </c>
    </row>
    <row r="333" spans="1:3" x14ac:dyDescent="0.25">
      <c r="A333" t="s">
        <v>117</v>
      </c>
      <c r="B333" t="s">
        <v>2406</v>
      </c>
      <c r="C333" t="s">
        <v>2407</v>
      </c>
    </row>
    <row r="334" spans="1:3" x14ac:dyDescent="0.25">
      <c r="A334" t="s">
        <v>118</v>
      </c>
      <c r="B334" t="s">
        <v>2408</v>
      </c>
      <c r="C334" t="s">
        <v>2409</v>
      </c>
    </row>
    <row r="335" spans="1:3" x14ac:dyDescent="0.25">
      <c r="A335" t="s">
        <v>161</v>
      </c>
      <c r="B335" t="s">
        <v>2410</v>
      </c>
      <c r="C335" t="s">
        <v>2410</v>
      </c>
    </row>
    <row r="336" spans="1:3" x14ac:dyDescent="0.25">
      <c r="A336" t="s">
        <v>141</v>
      </c>
      <c r="B336" t="s">
        <v>2411</v>
      </c>
      <c r="C336" t="s">
        <v>2412</v>
      </c>
    </row>
    <row r="337" spans="1:3" x14ac:dyDescent="0.25">
      <c r="A337" t="s">
        <v>164</v>
      </c>
      <c r="B337" t="s">
        <v>2413</v>
      </c>
      <c r="C337" t="s">
        <v>2414</v>
      </c>
    </row>
    <row r="338" spans="1:3" x14ac:dyDescent="0.25">
      <c r="A338" t="s">
        <v>164</v>
      </c>
      <c r="B338" t="s">
        <v>2415</v>
      </c>
      <c r="C338" t="s">
        <v>2416</v>
      </c>
    </row>
    <row r="339" spans="1:3" x14ac:dyDescent="0.25">
      <c r="A339" t="s">
        <v>118</v>
      </c>
      <c r="B339" t="s">
        <v>2417</v>
      </c>
      <c r="C339" t="s">
        <v>2418</v>
      </c>
    </row>
    <row r="340" spans="1:3" x14ac:dyDescent="0.25">
      <c r="A340" t="s">
        <v>118</v>
      </c>
      <c r="B340" t="s">
        <v>2419</v>
      </c>
      <c r="C340" t="s">
        <v>2419</v>
      </c>
    </row>
    <row r="341" spans="1:3" x14ac:dyDescent="0.25">
      <c r="A341" t="s">
        <v>118</v>
      </c>
      <c r="B341" t="s">
        <v>2420</v>
      </c>
      <c r="C341" t="s">
        <v>2420</v>
      </c>
    </row>
    <row r="342" spans="1:3" x14ac:dyDescent="0.25">
      <c r="A342" t="s">
        <v>118</v>
      </c>
      <c r="B342" t="s">
        <v>2421</v>
      </c>
      <c r="C342" t="s">
        <v>2422</v>
      </c>
    </row>
    <row r="343" spans="1:3" x14ac:dyDescent="0.25">
      <c r="A343" t="s">
        <v>90</v>
      </c>
      <c r="B343" t="s">
        <v>2423</v>
      </c>
      <c r="C343" t="s">
        <v>2424</v>
      </c>
    </row>
    <row r="344" spans="1:3" x14ac:dyDescent="0.25">
      <c r="A344" t="s">
        <v>90</v>
      </c>
      <c r="B344" t="s">
        <v>2425</v>
      </c>
      <c r="C344" t="s">
        <v>2425</v>
      </c>
    </row>
    <row r="345" spans="1:3" x14ac:dyDescent="0.25">
      <c r="A345" t="s">
        <v>176</v>
      </c>
      <c r="B345" t="s">
        <v>2426</v>
      </c>
      <c r="C345" t="s">
        <v>2427</v>
      </c>
    </row>
    <row r="346" spans="1:3" x14ac:dyDescent="0.25">
      <c r="A346" t="s">
        <v>70</v>
      </c>
      <c r="B346" t="s">
        <v>2428</v>
      </c>
      <c r="C346" t="s">
        <v>2429</v>
      </c>
    </row>
    <row r="347" spans="1:3" x14ac:dyDescent="0.25">
      <c r="A347" t="s">
        <v>70</v>
      </c>
      <c r="B347" t="s">
        <v>2430</v>
      </c>
      <c r="C347" t="s">
        <v>2431</v>
      </c>
    </row>
    <row r="348" spans="1:3" x14ac:dyDescent="0.25">
      <c r="A348" t="s">
        <v>135</v>
      </c>
      <c r="B348" t="s">
        <v>2319</v>
      </c>
      <c r="C348" t="s">
        <v>2319</v>
      </c>
    </row>
    <row r="349" spans="1:3" x14ac:dyDescent="0.25">
      <c r="A349" t="s">
        <v>135</v>
      </c>
      <c r="B349" t="s">
        <v>2321</v>
      </c>
      <c r="C349" t="s">
        <v>2321</v>
      </c>
    </row>
    <row r="350" spans="1:3" x14ac:dyDescent="0.25">
      <c r="A350" t="s">
        <v>135</v>
      </c>
      <c r="B350" t="s">
        <v>2324</v>
      </c>
      <c r="C350" t="s">
        <v>2324</v>
      </c>
    </row>
    <row r="351" spans="1:3" x14ac:dyDescent="0.25">
      <c r="A351" t="s">
        <v>135</v>
      </c>
      <c r="B351" t="s">
        <v>2217</v>
      </c>
      <c r="C351" t="s">
        <v>2217</v>
      </c>
    </row>
    <row r="352" spans="1:3" x14ac:dyDescent="0.25">
      <c r="A352" t="s">
        <v>135</v>
      </c>
      <c r="B352" t="s">
        <v>2325</v>
      </c>
      <c r="C352" t="s">
        <v>2325</v>
      </c>
    </row>
    <row r="353" spans="1:3" x14ac:dyDescent="0.25">
      <c r="A353" t="s">
        <v>94</v>
      </c>
      <c r="B353" t="s">
        <v>2432</v>
      </c>
      <c r="C353" t="s">
        <v>2432</v>
      </c>
    </row>
    <row r="354" spans="1:3" x14ac:dyDescent="0.25">
      <c r="A354" t="s">
        <v>70</v>
      </c>
      <c r="B354" t="s">
        <v>2433</v>
      </c>
      <c r="C354" t="s">
        <v>2433</v>
      </c>
    </row>
    <row r="355" spans="1:3" x14ac:dyDescent="0.25">
      <c r="A355" t="s">
        <v>214</v>
      </c>
      <c r="B355" t="s">
        <v>2434</v>
      </c>
      <c r="C355" t="s">
        <v>2435</v>
      </c>
    </row>
    <row r="356" spans="1:3" x14ac:dyDescent="0.25">
      <c r="A356" t="s">
        <v>214</v>
      </c>
      <c r="B356" t="s">
        <v>2436</v>
      </c>
      <c r="C356" t="s">
        <v>2437</v>
      </c>
    </row>
    <row r="357" spans="1:3" x14ac:dyDescent="0.25">
      <c r="A357" t="s">
        <v>214</v>
      </c>
      <c r="B357" t="s">
        <v>2438</v>
      </c>
      <c r="C357" t="s">
        <v>2439</v>
      </c>
    </row>
    <row r="358" spans="1:3" x14ac:dyDescent="0.25">
      <c r="A358" t="s">
        <v>78</v>
      </c>
      <c r="B358" t="s">
        <v>2440</v>
      </c>
      <c r="C358" t="s">
        <v>2440</v>
      </c>
    </row>
    <row r="359" spans="1:3" x14ac:dyDescent="0.25">
      <c r="A359" t="s">
        <v>78</v>
      </c>
      <c r="B359" t="s">
        <v>2441</v>
      </c>
      <c r="C359" t="s">
        <v>2441</v>
      </c>
    </row>
    <row r="360" spans="1:3" x14ac:dyDescent="0.25">
      <c r="A360" t="s">
        <v>214</v>
      </c>
      <c r="B360" t="s">
        <v>2442</v>
      </c>
      <c r="C360" t="s">
        <v>2442</v>
      </c>
    </row>
    <row r="361" spans="1:3" x14ac:dyDescent="0.25">
      <c r="A361" t="s">
        <v>94</v>
      </c>
      <c r="B361" t="s">
        <v>2443</v>
      </c>
      <c r="C361" t="s">
        <v>2444</v>
      </c>
    </row>
    <row r="362" spans="1:3" x14ac:dyDescent="0.25">
      <c r="A362" t="s">
        <v>141</v>
      </c>
      <c r="B362" t="s">
        <v>2445</v>
      </c>
      <c r="C362" t="s">
        <v>2446</v>
      </c>
    </row>
    <row r="363" spans="1:3" x14ac:dyDescent="0.25">
      <c r="A363" t="s">
        <v>141</v>
      </c>
      <c r="B363" t="s">
        <v>2447</v>
      </c>
      <c r="C363" t="s">
        <v>2448</v>
      </c>
    </row>
    <row r="364" spans="1:3" x14ac:dyDescent="0.25">
      <c r="A364" t="s">
        <v>125</v>
      </c>
      <c r="B364" t="s">
        <v>2449</v>
      </c>
      <c r="C364" t="s">
        <v>2450</v>
      </c>
    </row>
    <row r="365" spans="1:3" x14ac:dyDescent="0.25">
      <c r="A365" t="s">
        <v>214</v>
      </c>
      <c r="B365" t="s">
        <v>2451</v>
      </c>
      <c r="C365" t="s">
        <v>2452</v>
      </c>
    </row>
    <row r="366" spans="1:3" x14ac:dyDescent="0.25">
      <c r="A366" t="s">
        <v>214</v>
      </c>
      <c r="B366" t="s">
        <v>2453</v>
      </c>
      <c r="C366" t="s">
        <v>2454</v>
      </c>
    </row>
    <row r="367" spans="1:3" x14ac:dyDescent="0.25">
      <c r="A367" t="s">
        <v>135</v>
      </c>
      <c r="B367" t="s">
        <v>2320</v>
      </c>
      <c r="C367" t="s">
        <v>2320</v>
      </c>
    </row>
    <row r="368" spans="1:3" x14ac:dyDescent="0.25">
      <c r="A368" t="s">
        <v>135</v>
      </c>
      <c r="B368" t="s">
        <v>2323</v>
      </c>
      <c r="C368" t="s">
        <v>2323</v>
      </c>
    </row>
    <row r="369" spans="1:3" x14ac:dyDescent="0.25">
      <c r="A369" t="s">
        <v>48</v>
      </c>
      <c r="B369" t="s">
        <v>2455</v>
      </c>
      <c r="C369" t="s">
        <v>2455</v>
      </c>
    </row>
    <row r="370" spans="1:3" x14ac:dyDescent="0.25">
      <c r="A370" t="s">
        <v>141</v>
      </c>
      <c r="B370" t="s">
        <v>2456</v>
      </c>
      <c r="C370" t="s">
        <v>2457</v>
      </c>
    </row>
    <row r="371" spans="1:3" x14ac:dyDescent="0.25">
      <c r="A371" t="s">
        <v>94</v>
      </c>
      <c r="B371" t="s">
        <v>2458</v>
      </c>
      <c r="C371" t="s">
        <v>2458</v>
      </c>
    </row>
    <row r="372" spans="1:3" x14ac:dyDescent="0.25">
      <c r="A372" t="s">
        <v>214</v>
      </c>
      <c r="B372" t="s">
        <v>2459</v>
      </c>
      <c r="C372" t="s">
        <v>2459</v>
      </c>
    </row>
    <row r="373" spans="1:3" x14ac:dyDescent="0.25">
      <c r="A373" t="s">
        <v>48</v>
      </c>
      <c r="B373" t="s">
        <v>2460</v>
      </c>
      <c r="C373" t="s">
        <v>2460</v>
      </c>
    </row>
    <row r="374" spans="1:3" x14ac:dyDescent="0.25">
      <c r="A374" t="s">
        <v>48</v>
      </c>
      <c r="B374" t="s">
        <v>2461</v>
      </c>
      <c r="C374" t="s">
        <v>2461</v>
      </c>
    </row>
    <row r="375" spans="1:3" x14ac:dyDescent="0.25">
      <c r="A375" t="s">
        <v>135</v>
      </c>
      <c r="B375" t="s">
        <v>2462</v>
      </c>
      <c r="C375" t="s">
        <v>2463</v>
      </c>
    </row>
    <row r="376" spans="1:3" x14ac:dyDescent="0.25">
      <c r="A376" t="s">
        <v>94</v>
      </c>
      <c r="B376" t="s">
        <v>2464</v>
      </c>
      <c r="C376" t="s">
        <v>2464</v>
      </c>
    </row>
    <row r="377" spans="1:3" x14ac:dyDescent="0.25">
      <c r="A377" t="s">
        <v>94</v>
      </c>
      <c r="B377" t="s">
        <v>2465</v>
      </c>
      <c r="C377" t="s">
        <v>2465</v>
      </c>
    </row>
    <row r="378" spans="1:3" x14ac:dyDescent="0.25">
      <c r="A378" t="s">
        <v>185</v>
      </c>
      <c r="B378" t="s">
        <v>2466</v>
      </c>
      <c r="C378" t="s">
        <v>2466</v>
      </c>
    </row>
    <row r="379" spans="1:3" x14ac:dyDescent="0.25">
      <c r="A379" t="s">
        <v>48</v>
      </c>
      <c r="B379" t="s">
        <v>2467</v>
      </c>
      <c r="C379" t="s">
        <v>2467</v>
      </c>
    </row>
    <row r="380" spans="1:3" x14ac:dyDescent="0.25">
      <c r="A380" t="s">
        <v>118</v>
      </c>
      <c r="B380" t="s">
        <v>2468</v>
      </c>
      <c r="C380" t="s">
        <v>2468</v>
      </c>
    </row>
    <row r="381" spans="1:3" x14ac:dyDescent="0.25">
      <c r="A381" t="s">
        <v>90</v>
      </c>
      <c r="B381" t="s">
        <v>2469</v>
      </c>
      <c r="C381" t="s">
        <v>2470</v>
      </c>
    </row>
    <row r="382" spans="1:3" x14ac:dyDescent="0.25">
      <c r="A382" t="s">
        <v>90</v>
      </c>
      <c r="B382" t="s">
        <v>2471</v>
      </c>
      <c r="C382" t="s">
        <v>2472</v>
      </c>
    </row>
    <row r="383" spans="1:3" x14ac:dyDescent="0.25">
      <c r="A383" t="s">
        <v>90</v>
      </c>
      <c r="B383" t="s">
        <v>2473</v>
      </c>
      <c r="C383" t="s">
        <v>2474</v>
      </c>
    </row>
    <row r="384" spans="1:3" x14ac:dyDescent="0.25">
      <c r="A384" t="s">
        <v>90</v>
      </c>
      <c r="B384" t="s">
        <v>2475</v>
      </c>
      <c r="C384" t="s">
        <v>2476</v>
      </c>
    </row>
    <row r="385" spans="1:3" x14ac:dyDescent="0.25">
      <c r="A385" t="s">
        <v>83</v>
      </c>
      <c r="B385" t="s">
        <v>2477</v>
      </c>
      <c r="C385" t="s">
        <v>2477</v>
      </c>
    </row>
    <row r="386" spans="1:3" x14ac:dyDescent="0.25">
      <c r="A386" t="s">
        <v>83</v>
      </c>
      <c r="B386" t="s">
        <v>2478</v>
      </c>
      <c r="C386" t="s">
        <v>2478</v>
      </c>
    </row>
    <row r="387" spans="1:3" x14ac:dyDescent="0.25">
      <c r="A387" t="s">
        <v>83</v>
      </c>
      <c r="B387" t="s">
        <v>2479</v>
      </c>
      <c r="C387" t="s">
        <v>2479</v>
      </c>
    </row>
    <row r="388" spans="1:3" x14ac:dyDescent="0.25">
      <c r="A388" t="s">
        <v>164</v>
      </c>
      <c r="B388" t="s">
        <v>2480</v>
      </c>
      <c r="C388" t="s">
        <v>2480</v>
      </c>
    </row>
    <row r="389" spans="1:3" x14ac:dyDescent="0.25">
      <c r="A389" t="s">
        <v>164</v>
      </c>
      <c r="B389" t="s">
        <v>2481</v>
      </c>
      <c r="C389" t="s">
        <v>2481</v>
      </c>
    </row>
    <row r="390" spans="1:3" x14ac:dyDescent="0.25">
      <c r="A390" t="s">
        <v>117</v>
      </c>
      <c r="B390" t="s">
        <v>2482</v>
      </c>
      <c r="C390" t="s">
        <v>2482</v>
      </c>
    </row>
    <row r="391" spans="1:3" x14ac:dyDescent="0.25">
      <c r="A391" t="s">
        <v>70</v>
      </c>
      <c r="B391" t="s">
        <v>2483</v>
      </c>
      <c r="C391" t="s">
        <v>2483</v>
      </c>
    </row>
    <row r="392" spans="1:3" x14ac:dyDescent="0.25">
      <c r="A392" t="s">
        <v>70</v>
      </c>
      <c r="B392" t="s">
        <v>2484</v>
      </c>
      <c r="C392" t="s">
        <v>2484</v>
      </c>
    </row>
    <row r="393" spans="1:3" x14ac:dyDescent="0.25">
      <c r="A393" t="s">
        <v>83</v>
      </c>
      <c r="B393" t="s">
        <v>2485</v>
      </c>
      <c r="C393" t="s">
        <v>2485</v>
      </c>
    </row>
    <row r="394" spans="1:3" x14ac:dyDescent="0.25">
      <c r="A394" t="s">
        <v>117</v>
      </c>
      <c r="B394" t="s">
        <v>2486</v>
      </c>
      <c r="C394" t="s">
        <v>2486</v>
      </c>
    </row>
    <row r="395" spans="1:3" x14ac:dyDescent="0.25">
      <c r="A395" t="s">
        <v>117</v>
      </c>
      <c r="B395" t="s">
        <v>2487</v>
      </c>
      <c r="C395" t="s">
        <v>2488</v>
      </c>
    </row>
    <row r="396" spans="1:3" x14ac:dyDescent="0.25">
      <c r="A396" t="s">
        <v>117</v>
      </c>
      <c r="B396" t="s">
        <v>2489</v>
      </c>
      <c r="C396" t="s">
        <v>2490</v>
      </c>
    </row>
    <row r="397" spans="1:3" x14ac:dyDescent="0.25">
      <c r="A397" t="s">
        <v>117</v>
      </c>
      <c r="B397" t="s">
        <v>2491</v>
      </c>
      <c r="C397" t="s">
        <v>2492</v>
      </c>
    </row>
    <row r="398" spans="1:3" x14ac:dyDescent="0.25">
      <c r="A398" t="s">
        <v>125</v>
      </c>
      <c r="B398" t="s">
        <v>2493</v>
      </c>
      <c r="C398" t="s">
        <v>2494</v>
      </c>
    </row>
    <row r="399" spans="1:3" x14ac:dyDescent="0.25">
      <c r="A399" t="s">
        <v>48</v>
      </c>
      <c r="B399" t="s">
        <v>2495</v>
      </c>
      <c r="C399" t="s">
        <v>2496</v>
      </c>
    </row>
    <row r="400" spans="1:3" x14ac:dyDescent="0.25">
      <c r="A400" t="s">
        <v>48</v>
      </c>
      <c r="B400" t="s">
        <v>2497</v>
      </c>
      <c r="C400" t="s">
        <v>2498</v>
      </c>
    </row>
    <row r="401" spans="1:3" x14ac:dyDescent="0.25">
      <c r="A401" t="s">
        <v>141</v>
      </c>
      <c r="B401" t="s">
        <v>2499</v>
      </c>
      <c r="C401" t="s">
        <v>2500</v>
      </c>
    </row>
    <row r="402" spans="1:3" x14ac:dyDescent="0.25">
      <c r="A402" t="s">
        <v>159</v>
      </c>
      <c r="B402" t="s">
        <v>572</v>
      </c>
      <c r="C402" t="s">
        <v>573</v>
      </c>
    </row>
    <row r="403" spans="1:3" x14ac:dyDescent="0.25">
      <c r="A403" t="s">
        <v>159</v>
      </c>
      <c r="B403" t="s">
        <v>2501</v>
      </c>
      <c r="C403" t="s">
        <v>2502</v>
      </c>
    </row>
    <row r="404" spans="1:3" x14ac:dyDescent="0.25">
      <c r="A404" t="s">
        <v>25</v>
      </c>
      <c r="B404" t="s">
        <v>2503</v>
      </c>
      <c r="C404" t="s">
        <v>2503</v>
      </c>
    </row>
    <row r="405" spans="1:3" x14ac:dyDescent="0.25">
      <c r="A405" t="s">
        <v>25</v>
      </c>
      <c r="B405" t="s">
        <v>2504</v>
      </c>
      <c r="C405" t="s">
        <v>2504</v>
      </c>
    </row>
    <row r="406" spans="1:3" x14ac:dyDescent="0.25">
      <c r="A406" t="s">
        <v>2505</v>
      </c>
      <c r="B406" t="s">
        <v>2506</v>
      </c>
      <c r="C406" t="s">
        <v>2506</v>
      </c>
    </row>
    <row r="407" spans="1:3" x14ac:dyDescent="0.25">
      <c r="A407" t="s">
        <v>141</v>
      </c>
      <c r="B407" t="s">
        <v>2507</v>
      </c>
      <c r="C407" t="s">
        <v>2507</v>
      </c>
    </row>
    <row r="408" spans="1:3" x14ac:dyDescent="0.25">
      <c r="A408" t="s">
        <v>117</v>
      </c>
      <c r="B408" t="s">
        <v>2508</v>
      </c>
      <c r="C408" t="s">
        <v>2509</v>
      </c>
    </row>
    <row r="409" spans="1:3" x14ac:dyDescent="0.25">
      <c r="A409" t="s">
        <v>141</v>
      </c>
      <c r="B409" t="s">
        <v>574</v>
      </c>
      <c r="C409" t="s">
        <v>575</v>
      </c>
    </row>
    <row r="410" spans="1:3" x14ac:dyDescent="0.25">
      <c r="A410" t="s">
        <v>152</v>
      </c>
      <c r="B410" t="s">
        <v>576</v>
      </c>
      <c r="C410" t="s">
        <v>576</v>
      </c>
    </row>
    <row r="411" spans="1:3" x14ac:dyDescent="0.25">
      <c r="A411" t="s">
        <v>117</v>
      </c>
      <c r="B411" t="s">
        <v>2510</v>
      </c>
      <c r="C411" t="s">
        <v>2511</v>
      </c>
    </row>
    <row r="412" spans="1:3" x14ac:dyDescent="0.25">
      <c r="A412" t="s">
        <v>117</v>
      </c>
      <c r="B412" t="s">
        <v>577</v>
      </c>
      <c r="C412" t="s">
        <v>578</v>
      </c>
    </row>
    <row r="413" spans="1:3" x14ac:dyDescent="0.25">
      <c r="A413" t="s">
        <v>117</v>
      </c>
      <c r="B413" t="s">
        <v>2512</v>
      </c>
      <c r="C413" t="s">
        <v>2513</v>
      </c>
    </row>
    <row r="414" spans="1:3" x14ac:dyDescent="0.25">
      <c r="A414" t="s">
        <v>214</v>
      </c>
      <c r="B414" t="s">
        <v>2514</v>
      </c>
      <c r="C414" t="s">
        <v>2515</v>
      </c>
    </row>
    <row r="415" spans="1:3" x14ac:dyDescent="0.25">
      <c r="A415" t="s">
        <v>185</v>
      </c>
      <c r="B415" t="s">
        <v>2460</v>
      </c>
      <c r="C415" t="s">
        <v>2460</v>
      </c>
    </row>
    <row r="416" spans="1:3" x14ac:dyDescent="0.25">
      <c r="A416" t="s">
        <v>141</v>
      </c>
      <c r="B416" t="s">
        <v>2516</v>
      </c>
      <c r="C416" t="s">
        <v>2516</v>
      </c>
    </row>
    <row r="417" spans="1:3" x14ac:dyDescent="0.25">
      <c r="A417" t="s">
        <v>141</v>
      </c>
      <c r="B417" t="s">
        <v>579</v>
      </c>
      <c r="C417" t="s">
        <v>579</v>
      </c>
    </row>
    <row r="418" spans="1:3" x14ac:dyDescent="0.25">
      <c r="A418" t="s">
        <v>83</v>
      </c>
      <c r="B418" t="s">
        <v>2517</v>
      </c>
      <c r="C418" t="s">
        <v>2518</v>
      </c>
    </row>
    <row r="419" spans="1:3" x14ac:dyDescent="0.25">
      <c r="A419" t="s">
        <v>83</v>
      </c>
      <c r="B419" t="s">
        <v>2519</v>
      </c>
      <c r="C419" t="s">
        <v>2520</v>
      </c>
    </row>
    <row r="420" spans="1:3" x14ac:dyDescent="0.25">
      <c r="A420" t="s">
        <v>83</v>
      </c>
      <c r="B420" t="s">
        <v>2521</v>
      </c>
      <c r="C420" t="s">
        <v>2522</v>
      </c>
    </row>
    <row r="421" spans="1:3" x14ac:dyDescent="0.25">
      <c r="A421" t="s">
        <v>83</v>
      </c>
      <c r="B421" t="s">
        <v>2523</v>
      </c>
      <c r="C421" t="s">
        <v>2524</v>
      </c>
    </row>
    <row r="422" spans="1:3" x14ac:dyDescent="0.25">
      <c r="A422" t="s">
        <v>83</v>
      </c>
      <c r="B422" t="s">
        <v>2525</v>
      </c>
      <c r="C422" t="s">
        <v>2526</v>
      </c>
    </row>
    <row r="423" spans="1:3" x14ac:dyDescent="0.25">
      <c r="A423" t="s">
        <v>83</v>
      </c>
      <c r="B423" t="s">
        <v>2527</v>
      </c>
      <c r="C423" t="s">
        <v>2528</v>
      </c>
    </row>
    <row r="424" spans="1:3" x14ac:dyDescent="0.25">
      <c r="A424" t="s">
        <v>118</v>
      </c>
      <c r="B424" t="s">
        <v>2529</v>
      </c>
      <c r="C424" t="s">
        <v>2529</v>
      </c>
    </row>
    <row r="425" spans="1:3" x14ac:dyDescent="0.25">
      <c r="A425" t="s">
        <v>118</v>
      </c>
      <c r="B425" t="s">
        <v>2530</v>
      </c>
      <c r="C425" t="s">
        <v>2530</v>
      </c>
    </row>
    <row r="426" spans="1:3" x14ac:dyDescent="0.25">
      <c r="A426" t="s">
        <v>83</v>
      </c>
      <c r="B426" t="s">
        <v>2531</v>
      </c>
      <c r="C426" t="s">
        <v>2531</v>
      </c>
    </row>
    <row r="427" spans="1:3" x14ac:dyDescent="0.25">
      <c r="A427" t="s">
        <v>141</v>
      </c>
      <c r="B427" t="s">
        <v>2532</v>
      </c>
      <c r="C427" t="s">
        <v>2532</v>
      </c>
    </row>
    <row r="428" spans="1:3" x14ac:dyDescent="0.25">
      <c r="A428" t="s">
        <v>141</v>
      </c>
      <c r="B428" t="s">
        <v>580</v>
      </c>
      <c r="C428" t="s">
        <v>580</v>
      </c>
    </row>
    <row r="429" spans="1:3" x14ac:dyDescent="0.25">
      <c r="A429" t="s">
        <v>25</v>
      </c>
      <c r="B429" t="s">
        <v>2533</v>
      </c>
      <c r="C429" t="s">
        <v>2533</v>
      </c>
    </row>
    <row r="430" spans="1:3" x14ac:dyDescent="0.25">
      <c r="A430" t="s">
        <v>25</v>
      </c>
      <c r="B430" t="s">
        <v>2534</v>
      </c>
      <c r="C430" t="s">
        <v>2534</v>
      </c>
    </row>
    <row r="431" spans="1:3" x14ac:dyDescent="0.25">
      <c r="A431" t="s">
        <v>25</v>
      </c>
      <c r="B431" t="s">
        <v>2535</v>
      </c>
      <c r="C431" t="s">
        <v>2535</v>
      </c>
    </row>
    <row r="432" spans="1:3" x14ac:dyDescent="0.25">
      <c r="A432" t="s">
        <v>25</v>
      </c>
      <c r="B432" t="s">
        <v>2536</v>
      </c>
      <c r="C432" t="s">
        <v>2536</v>
      </c>
    </row>
    <row r="433" spans="1:3" x14ac:dyDescent="0.25">
      <c r="A433" t="s">
        <v>164</v>
      </c>
      <c r="B433" t="s">
        <v>2537</v>
      </c>
      <c r="C433" t="s">
        <v>2537</v>
      </c>
    </row>
    <row r="434" spans="1:3" x14ac:dyDescent="0.25">
      <c r="A434" t="s">
        <v>70</v>
      </c>
      <c r="B434" t="s">
        <v>2538</v>
      </c>
      <c r="C434" t="s">
        <v>2538</v>
      </c>
    </row>
    <row r="435" spans="1:3" x14ac:dyDescent="0.25">
      <c r="A435" t="s">
        <v>70</v>
      </c>
      <c r="B435" t="s">
        <v>581</v>
      </c>
      <c r="C435" t="s">
        <v>581</v>
      </c>
    </row>
    <row r="436" spans="1:3" x14ac:dyDescent="0.25">
      <c r="A436" t="s">
        <v>214</v>
      </c>
      <c r="B436" t="s">
        <v>2539</v>
      </c>
      <c r="C436" t="s">
        <v>2539</v>
      </c>
    </row>
    <row r="437" spans="1:3" x14ac:dyDescent="0.25">
      <c r="A437" t="s">
        <v>185</v>
      </c>
      <c r="B437" t="s">
        <v>582</v>
      </c>
      <c r="C437" t="s">
        <v>583</v>
      </c>
    </row>
    <row r="438" spans="1:3" x14ac:dyDescent="0.25">
      <c r="A438" t="s">
        <v>141</v>
      </c>
      <c r="B438" t="s">
        <v>584</v>
      </c>
      <c r="C438" t="s">
        <v>585</v>
      </c>
    </row>
    <row r="439" spans="1:3" x14ac:dyDescent="0.25">
      <c r="A439" t="s">
        <v>141</v>
      </c>
      <c r="B439" t="s">
        <v>586</v>
      </c>
      <c r="C439" t="s">
        <v>587</v>
      </c>
    </row>
    <row r="440" spans="1:3" x14ac:dyDescent="0.25">
      <c r="A440" t="s">
        <v>70</v>
      </c>
      <c r="B440" t="s">
        <v>2540</v>
      </c>
      <c r="C440" t="s">
        <v>2540</v>
      </c>
    </row>
    <row r="441" spans="1:3" x14ac:dyDescent="0.25">
      <c r="A441" t="s">
        <v>70</v>
      </c>
      <c r="B441" t="s">
        <v>2541</v>
      </c>
      <c r="C441" t="s">
        <v>2542</v>
      </c>
    </row>
    <row r="442" spans="1:3" x14ac:dyDescent="0.25">
      <c r="A442" t="s">
        <v>155</v>
      </c>
      <c r="B442" t="s">
        <v>2543</v>
      </c>
      <c r="C442" t="s">
        <v>2544</v>
      </c>
    </row>
    <row r="443" spans="1:3" x14ac:dyDescent="0.25">
      <c r="A443" t="s">
        <v>83</v>
      </c>
      <c r="B443" t="s">
        <v>2545</v>
      </c>
      <c r="C443" t="s">
        <v>2545</v>
      </c>
    </row>
    <row r="444" spans="1:3" x14ac:dyDescent="0.25">
      <c r="A444" t="s">
        <v>83</v>
      </c>
      <c r="B444" t="s">
        <v>2546</v>
      </c>
      <c r="C444" t="s">
        <v>2546</v>
      </c>
    </row>
    <row r="445" spans="1:3" x14ac:dyDescent="0.25">
      <c r="A445" t="s">
        <v>83</v>
      </c>
      <c r="B445" t="s">
        <v>2547</v>
      </c>
      <c r="C445" t="s">
        <v>2547</v>
      </c>
    </row>
    <row r="446" spans="1:3" x14ac:dyDescent="0.25">
      <c r="A446" t="s">
        <v>83</v>
      </c>
      <c r="B446" t="s">
        <v>588</v>
      </c>
      <c r="C446" t="s">
        <v>588</v>
      </c>
    </row>
    <row r="447" spans="1:3" x14ac:dyDescent="0.25">
      <c r="A447" t="s">
        <v>155</v>
      </c>
      <c r="B447" t="s">
        <v>2548</v>
      </c>
      <c r="C447" t="s">
        <v>2549</v>
      </c>
    </row>
    <row r="448" spans="1:3" x14ac:dyDescent="0.25">
      <c r="A448" t="s">
        <v>155</v>
      </c>
      <c r="B448" t="s">
        <v>2550</v>
      </c>
      <c r="C448" t="s">
        <v>2551</v>
      </c>
    </row>
    <row r="449" spans="1:3" x14ac:dyDescent="0.25">
      <c r="A449" t="s">
        <v>155</v>
      </c>
      <c r="B449" t="s">
        <v>2552</v>
      </c>
      <c r="C449" t="s">
        <v>2553</v>
      </c>
    </row>
    <row r="450" spans="1:3" x14ac:dyDescent="0.25">
      <c r="A450" t="s">
        <v>94</v>
      </c>
      <c r="B450" t="s">
        <v>589</v>
      </c>
      <c r="C450" t="s">
        <v>589</v>
      </c>
    </row>
    <row r="451" spans="1:3" x14ac:dyDescent="0.25">
      <c r="A451" t="s">
        <v>214</v>
      </c>
      <c r="B451" t="s">
        <v>590</v>
      </c>
      <c r="C451" t="s">
        <v>591</v>
      </c>
    </row>
    <row r="452" spans="1:3" x14ac:dyDescent="0.25">
      <c r="A452" t="s">
        <v>164</v>
      </c>
      <c r="B452" t="s">
        <v>2554</v>
      </c>
      <c r="C452" t="s">
        <v>2554</v>
      </c>
    </row>
    <row r="453" spans="1:3" x14ac:dyDescent="0.25">
      <c r="A453" t="s">
        <v>117</v>
      </c>
      <c r="B453" t="s">
        <v>2555</v>
      </c>
      <c r="C453" t="s">
        <v>2555</v>
      </c>
    </row>
    <row r="454" spans="1:3" x14ac:dyDescent="0.25">
      <c r="A454" t="s">
        <v>214</v>
      </c>
      <c r="B454" t="s">
        <v>2556</v>
      </c>
      <c r="C454" t="s">
        <v>2556</v>
      </c>
    </row>
    <row r="455" spans="1:3" x14ac:dyDescent="0.25">
      <c r="A455" t="s">
        <v>173</v>
      </c>
      <c r="B455" t="s">
        <v>2557</v>
      </c>
      <c r="C455" t="s">
        <v>2557</v>
      </c>
    </row>
    <row r="456" spans="1:3" x14ac:dyDescent="0.25">
      <c r="A456" t="s">
        <v>141</v>
      </c>
      <c r="B456" t="s">
        <v>2558</v>
      </c>
      <c r="C456" t="s">
        <v>2558</v>
      </c>
    </row>
    <row r="457" spans="1:3" x14ac:dyDescent="0.25">
      <c r="A457" t="s">
        <v>164</v>
      </c>
      <c r="B457" t="s">
        <v>592</v>
      </c>
      <c r="C457" t="s">
        <v>592</v>
      </c>
    </row>
    <row r="458" spans="1:3" x14ac:dyDescent="0.25">
      <c r="A458" t="s">
        <v>176</v>
      </c>
      <c r="B458" t="s">
        <v>2559</v>
      </c>
      <c r="C458" t="s">
        <v>2560</v>
      </c>
    </row>
    <row r="459" spans="1:3" x14ac:dyDescent="0.25">
      <c r="A459" t="s">
        <v>70</v>
      </c>
      <c r="B459" t="s">
        <v>2561</v>
      </c>
      <c r="C459" t="s">
        <v>2562</v>
      </c>
    </row>
    <row r="460" spans="1:3" x14ac:dyDescent="0.25">
      <c r="A460" t="s">
        <v>78</v>
      </c>
      <c r="B460" t="s">
        <v>2563</v>
      </c>
      <c r="C460" t="s">
        <v>2563</v>
      </c>
    </row>
    <row r="461" spans="1:3" x14ac:dyDescent="0.25">
      <c r="A461" t="s">
        <v>78</v>
      </c>
      <c r="B461" t="s">
        <v>2564</v>
      </c>
      <c r="C461" t="s">
        <v>2564</v>
      </c>
    </row>
    <row r="462" spans="1:3" x14ac:dyDescent="0.25">
      <c r="A462" t="s">
        <v>164</v>
      </c>
      <c r="B462" t="s">
        <v>2565</v>
      </c>
      <c r="C462" t="s">
        <v>2566</v>
      </c>
    </row>
    <row r="463" spans="1:3" x14ac:dyDescent="0.25">
      <c r="A463" t="s">
        <v>78</v>
      </c>
      <c r="B463" t="s">
        <v>2567</v>
      </c>
      <c r="C463" t="s">
        <v>2567</v>
      </c>
    </row>
    <row r="464" spans="1:3" x14ac:dyDescent="0.25">
      <c r="A464" t="s">
        <v>25</v>
      </c>
      <c r="B464" t="s">
        <v>2568</v>
      </c>
      <c r="C464" t="s">
        <v>2568</v>
      </c>
    </row>
    <row r="465" spans="1:3" x14ac:dyDescent="0.25">
      <c r="A465" t="s">
        <v>70</v>
      </c>
      <c r="B465" t="s">
        <v>593</v>
      </c>
      <c r="C465" t="s">
        <v>593</v>
      </c>
    </row>
    <row r="466" spans="1:3" x14ac:dyDescent="0.25">
      <c r="A466" t="s">
        <v>90</v>
      </c>
      <c r="B466" t="s">
        <v>1370</v>
      </c>
      <c r="C466" t="s">
        <v>1370</v>
      </c>
    </row>
    <row r="467" spans="1:3" x14ac:dyDescent="0.25">
      <c r="A467" t="s">
        <v>214</v>
      </c>
      <c r="B467" t="s">
        <v>2569</v>
      </c>
      <c r="C467" t="s">
        <v>2570</v>
      </c>
    </row>
    <row r="468" spans="1:3" x14ac:dyDescent="0.25">
      <c r="A468" t="s">
        <v>118</v>
      </c>
      <c r="B468" t="s">
        <v>2571</v>
      </c>
      <c r="C468" t="s">
        <v>2572</v>
      </c>
    </row>
    <row r="469" spans="1:3" x14ac:dyDescent="0.25">
      <c r="A469" t="s">
        <v>141</v>
      </c>
      <c r="B469" t="s">
        <v>2573</v>
      </c>
      <c r="C469" t="s">
        <v>2573</v>
      </c>
    </row>
    <row r="470" spans="1:3" x14ac:dyDescent="0.25">
      <c r="A470" t="s">
        <v>118</v>
      </c>
      <c r="B470" t="s">
        <v>2574</v>
      </c>
      <c r="C470" t="s">
        <v>2575</v>
      </c>
    </row>
    <row r="471" spans="1:3" x14ac:dyDescent="0.25">
      <c r="A471" t="s">
        <v>83</v>
      </c>
      <c r="B471" t="s">
        <v>2576</v>
      </c>
      <c r="C471" t="s">
        <v>2576</v>
      </c>
    </row>
    <row r="472" spans="1:3" x14ac:dyDescent="0.25">
      <c r="A472" t="s">
        <v>164</v>
      </c>
      <c r="B472" t="s">
        <v>2577</v>
      </c>
      <c r="C472" t="s">
        <v>2577</v>
      </c>
    </row>
    <row r="473" spans="1:3" x14ac:dyDescent="0.25">
      <c r="A473" t="s">
        <v>83</v>
      </c>
      <c r="B473" t="s">
        <v>2578</v>
      </c>
      <c r="C473" t="s">
        <v>2578</v>
      </c>
    </row>
    <row r="474" spans="1:3" x14ac:dyDescent="0.25">
      <c r="A474" t="s">
        <v>164</v>
      </c>
      <c r="B474" t="s">
        <v>2579</v>
      </c>
      <c r="C474" t="s">
        <v>2579</v>
      </c>
    </row>
    <row r="475" spans="1:3" x14ac:dyDescent="0.25">
      <c r="A475" t="s">
        <v>83</v>
      </c>
      <c r="B475" t="s">
        <v>2580</v>
      </c>
      <c r="C475" t="s">
        <v>2580</v>
      </c>
    </row>
    <row r="476" spans="1:3" x14ac:dyDescent="0.25">
      <c r="A476" t="s">
        <v>141</v>
      </c>
      <c r="B476" t="s">
        <v>594</v>
      </c>
      <c r="C476" t="s">
        <v>595</v>
      </c>
    </row>
    <row r="477" spans="1:3" x14ac:dyDescent="0.25">
      <c r="A477" t="s">
        <v>94</v>
      </c>
      <c r="B477" t="s">
        <v>596</v>
      </c>
      <c r="C477" t="s">
        <v>596</v>
      </c>
    </row>
    <row r="478" spans="1:3" x14ac:dyDescent="0.25">
      <c r="A478" t="s">
        <v>94</v>
      </c>
      <c r="B478" t="s">
        <v>597</v>
      </c>
      <c r="C478" t="s">
        <v>597</v>
      </c>
    </row>
    <row r="479" spans="1:3" x14ac:dyDescent="0.25">
      <c r="A479" t="s">
        <v>94</v>
      </c>
      <c r="B479" t="s">
        <v>598</v>
      </c>
      <c r="C479" t="s">
        <v>599</v>
      </c>
    </row>
    <row r="480" spans="1:3" x14ac:dyDescent="0.25">
      <c r="A480" t="s">
        <v>90</v>
      </c>
      <c r="B480" t="s">
        <v>2581</v>
      </c>
      <c r="C480" t="s">
        <v>2581</v>
      </c>
    </row>
    <row r="481" spans="1:3" x14ac:dyDescent="0.25">
      <c r="A481" t="s">
        <v>141</v>
      </c>
      <c r="B481" t="s">
        <v>2582</v>
      </c>
      <c r="C481" t="s">
        <v>2583</v>
      </c>
    </row>
    <row r="482" spans="1:3" x14ac:dyDescent="0.25">
      <c r="A482" t="s">
        <v>25</v>
      </c>
      <c r="B482" t="s">
        <v>2584</v>
      </c>
      <c r="C482" t="s">
        <v>2584</v>
      </c>
    </row>
    <row r="483" spans="1:3" x14ac:dyDescent="0.25">
      <c r="A483" t="s">
        <v>25</v>
      </c>
      <c r="B483" t="s">
        <v>2585</v>
      </c>
      <c r="C483" t="s">
        <v>2585</v>
      </c>
    </row>
    <row r="484" spans="1:3" x14ac:dyDescent="0.25">
      <c r="A484" t="s">
        <v>141</v>
      </c>
      <c r="B484" t="s">
        <v>600</v>
      </c>
      <c r="C484" t="s">
        <v>600</v>
      </c>
    </row>
    <row r="485" spans="1:3" x14ac:dyDescent="0.25">
      <c r="A485" t="s">
        <v>176</v>
      </c>
      <c r="B485" t="s">
        <v>601</v>
      </c>
      <c r="C485" t="s">
        <v>601</v>
      </c>
    </row>
    <row r="486" spans="1:3" x14ac:dyDescent="0.25">
      <c r="A486" t="s">
        <v>176</v>
      </c>
      <c r="B486" t="s">
        <v>602</v>
      </c>
      <c r="C486" t="s">
        <v>602</v>
      </c>
    </row>
    <row r="487" spans="1:3" x14ac:dyDescent="0.25">
      <c r="A487" t="s">
        <v>141</v>
      </c>
      <c r="B487" t="s">
        <v>2586</v>
      </c>
      <c r="C487" t="s">
        <v>2586</v>
      </c>
    </row>
    <row r="488" spans="1:3" x14ac:dyDescent="0.25">
      <c r="A488" t="s">
        <v>176</v>
      </c>
      <c r="B488" t="s">
        <v>603</v>
      </c>
      <c r="C488" t="s">
        <v>604</v>
      </c>
    </row>
    <row r="489" spans="1:3" x14ac:dyDescent="0.25">
      <c r="A489" t="s">
        <v>173</v>
      </c>
      <c r="B489" t="s">
        <v>2587</v>
      </c>
      <c r="C489" t="s">
        <v>2588</v>
      </c>
    </row>
    <row r="490" spans="1:3" x14ac:dyDescent="0.25">
      <c r="A490" t="s">
        <v>214</v>
      </c>
      <c r="B490" t="s">
        <v>2589</v>
      </c>
      <c r="C490" t="s">
        <v>2589</v>
      </c>
    </row>
    <row r="491" spans="1:3" x14ac:dyDescent="0.25">
      <c r="A491" t="s">
        <v>185</v>
      </c>
      <c r="B491" t="s">
        <v>605</v>
      </c>
      <c r="C491" t="s">
        <v>605</v>
      </c>
    </row>
    <row r="492" spans="1:3" x14ac:dyDescent="0.25">
      <c r="A492" t="s">
        <v>97</v>
      </c>
      <c r="B492" t="s">
        <v>606</v>
      </c>
      <c r="C492" t="s">
        <v>606</v>
      </c>
    </row>
    <row r="493" spans="1:3" x14ac:dyDescent="0.25">
      <c r="A493" t="s">
        <v>97</v>
      </c>
      <c r="B493" t="s">
        <v>607</v>
      </c>
      <c r="C493" t="s">
        <v>607</v>
      </c>
    </row>
    <row r="494" spans="1:3" x14ac:dyDescent="0.25">
      <c r="A494" t="s">
        <v>97</v>
      </c>
      <c r="B494" t="s">
        <v>608</v>
      </c>
      <c r="C494" t="s">
        <v>608</v>
      </c>
    </row>
    <row r="495" spans="1:3" x14ac:dyDescent="0.25">
      <c r="A495" t="s">
        <v>141</v>
      </c>
      <c r="B495" t="s">
        <v>609</v>
      </c>
      <c r="C495" t="s">
        <v>610</v>
      </c>
    </row>
    <row r="496" spans="1:3" x14ac:dyDescent="0.25">
      <c r="A496" t="s">
        <v>117</v>
      </c>
      <c r="B496" t="s">
        <v>2590</v>
      </c>
      <c r="C496" t="s">
        <v>2590</v>
      </c>
    </row>
    <row r="497" spans="1:3" x14ac:dyDescent="0.25">
      <c r="A497" t="s">
        <v>48</v>
      </c>
      <c r="B497" t="s">
        <v>2591</v>
      </c>
      <c r="C497" t="s">
        <v>2592</v>
      </c>
    </row>
    <row r="498" spans="1:3" x14ac:dyDescent="0.25">
      <c r="A498" t="s">
        <v>48</v>
      </c>
      <c r="B498" t="s">
        <v>611</v>
      </c>
      <c r="C498" t="s">
        <v>611</v>
      </c>
    </row>
    <row r="499" spans="1:3" x14ac:dyDescent="0.25">
      <c r="A499" t="s">
        <v>117</v>
      </c>
      <c r="B499" t="s">
        <v>2593</v>
      </c>
      <c r="C499" t="s">
        <v>2593</v>
      </c>
    </row>
    <row r="500" spans="1:3" x14ac:dyDescent="0.25">
      <c r="A500" t="s">
        <v>117</v>
      </c>
      <c r="B500" t="s">
        <v>2594</v>
      </c>
      <c r="C500" t="s">
        <v>2594</v>
      </c>
    </row>
    <row r="501" spans="1:3" x14ac:dyDescent="0.25">
      <c r="A501" t="s">
        <v>117</v>
      </c>
      <c r="B501" t="s">
        <v>2595</v>
      </c>
      <c r="C501" t="s">
        <v>2595</v>
      </c>
    </row>
    <row r="502" spans="1:3" x14ac:dyDescent="0.25">
      <c r="A502" t="s">
        <v>117</v>
      </c>
      <c r="B502" t="s">
        <v>2596</v>
      </c>
      <c r="C502" t="s">
        <v>2596</v>
      </c>
    </row>
    <row r="503" spans="1:3" x14ac:dyDescent="0.25">
      <c r="A503" t="s">
        <v>117</v>
      </c>
      <c r="B503" t="s">
        <v>2597</v>
      </c>
      <c r="C503" t="s">
        <v>2597</v>
      </c>
    </row>
    <row r="504" spans="1:3" x14ac:dyDescent="0.25">
      <c r="A504" t="s">
        <v>117</v>
      </c>
      <c r="B504" t="s">
        <v>2598</v>
      </c>
      <c r="C504" t="s">
        <v>2598</v>
      </c>
    </row>
    <row r="505" spans="1:3" x14ac:dyDescent="0.25">
      <c r="A505" t="s">
        <v>70</v>
      </c>
      <c r="B505" t="s">
        <v>2599</v>
      </c>
      <c r="C505" t="s">
        <v>2600</v>
      </c>
    </row>
    <row r="506" spans="1:3" x14ac:dyDescent="0.25">
      <c r="A506" t="s">
        <v>214</v>
      </c>
      <c r="B506" t="s">
        <v>2601</v>
      </c>
      <c r="C506" t="s">
        <v>2601</v>
      </c>
    </row>
    <row r="507" spans="1:3" x14ac:dyDescent="0.25">
      <c r="A507" t="s">
        <v>214</v>
      </c>
      <c r="B507" t="s">
        <v>612</v>
      </c>
      <c r="C507" t="s">
        <v>613</v>
      </c>
    </row>
    <row r="508" spans="1:3" x14ac:dyDescent="0.25">
      <c r="A508" t="s">
        <v>214</v>
      </c>
      <c r="B508" t="s">
        <v>614</v>
      </c>
      <c r="C508" t="s">
        <v>615</v>
      </c>
    </row>
    <row r="509" spans="1:3" x14ac:dyDescent="0.25">
      <c r="A509" t="s">
        <v>118</v>
      </c>
      <c r="B509" t="s">
        <v>2602</v>
      </c>
      <c r="C509" t="s">
        <v>2602</v>
      </c>
    </row>
    <row r="510" spans="1:3" x14ac:dyDescent="0.25">
      <c r="A510" t="s">
        <v>118</v>
      </c>
      <c r="B510" t="s">
        <v>2603</v>
      </c>
      <c r="C510" t="s">
        <v>2603</v>
      </c>
    </row>
    <row r="511" spans="1:3" x14ac:dyDescent="0.25">
      <c r="A511" t="s">
        <v>90</v>
      </c>
      <c r="B511" t="s">
        <v>2604</v>
      </c>
      <c r="C511" t="s">
        <v>2604</v>
      </c>
    </row>
    <row r="512" spans="1:3" x14ac:dyDescent="0.25">
      <c r="A512" t="s">
        <v>214</v>
      </c>
      <c r="B512" t="s">
        <v>2605</v>
      </c>
      <c r="C512" t="s">
        <v>2606</v>
      </c>
    </row>
    <row r="513" spans="1:3" x14ac:dyDescent="0.25">
      <c r="A513" t="s">
        <v>48</v>
      </c>
      <c r="B513" t="s">
        <v>616</v>
      </c>
      <c r="C513" t="s">
        <v>616</v>
      </c>
    </row>
    <row r="514" spans="1:3" x14ac:dyDescent="0.25">
      <c r="A514" t="s">
        <v>25</v>
      </c>
      <c r="B514" t="s">
        <v>2607</v>
      </c>
      <c r="C514" t="s">
        <v>2607</v>
      </c>
    </row>
    <row r="515" spans="1:3" x14ac:dyDescent="0.25">
      <c r="A515" t="s">
        <v>25</v>
      </c>
      <c r="B515" t="s">
        <v>617</v>
      </c>
      <c r="C515" t="s">
        <v>617</v>
      </c>
    </row>
    <row r="516" spans="1:3" x14ac:dyDescent="0.25">
      <c r="A516" t="s">
        <v>94</v>
      </c>
      <c r="B516" t="s">
        <v>2608</v>
      </c>
      <c r="C516" t="s">
        <v>2608</v>
      </c>
    </row>
    <row r="517" spans="1:3" x14ac:dyDescent="0.25">
      <c r="A517" t="s">
        <v>94</v>
      </c>
      <c r="B517" t="s">
        <v>2609</v>
      </c>
      <c r="C517" t="s">
        <v>2609</v>
      </c>
    </row>
    <row r="518" spans="1:3" x14ac:dyDescent="0.25">
      <c r="A518" t="s">
        <v>141</v>
      </c>
      <c r="B518" t="s">
        <v>2610</v>
      </c>
      <c r="C518" t="s">
        <v>2610</v>
      </c>
    </row>
    <row r="519" spans="1:3" x14ac:dyDescent="0.25">
      <c r="A519" t="s">
        <v>117</v>
      </c>
      <c r="B519" t="s">
        <v>618</v>
      </c>
      <c r="C519" t="s">
        <v>618</v>
      </c>
    </row>
    <row r="520" spans="1:3" x14ac:dyDescent="0.25">
      <c r="A520" t="s">
        <v>141</v>
      </c>
      <c r="B520" t="s">
        <v>619</v>
      </c>
      <c r="C520" t="s">
        <v>619</v>
      </c>
    </row>
    <row r="521" spans="1:3" x14ac:dyDescent="0.25">
      <c r="A521" t="s">
        <v>83</v>
      </c>
      <c r="B521" t="s">
        <v>2611</v>
      </c>
      <c r="C521" t="s">
        <v>2612</v>
      </c>
    </row>
    <row r="522" spans="1:3" x14ac:dyDescent="0.25">
      <c r="A522" t="s">
        <v>83</v>
      </c>
      <c r="B522" t="s">
        <v>2613</v>
      </c>
      <c r="C522" t="s">
        <v>2613</v>
      </c>
    </row>
    <row r="523" spans="1:3" x14ac:dyDescent="0.25">
      <c r="A523" t="s">
        <v>164</v>
      </c>
      <c r="B523" t="s">
        <v>2614</v>
      </c>
      <c r="C523" t="s">
        <v>2614</v>
      </c>
    </row>
    <row r="524" spans="1:3" x14ac:dyDescent="0.25">
      <c r="A524" t="s">
        <v>164</v>
      </c>
      <c r="B524" t="s">
        <v>620</v>
      </c>
      <c r="C524" t="s">
        <v>620</v>
      </c>
    </row>
    <row r="525" spans="1:3" x14ac:dyDescent="0.25">
      <c r="A525" t="s">
        <v>164</v>
      </c>
      <c r="B525" t="s">
        <v>2615</v>
      </c>
      <c r="C525" t="s">
        <v>2615</v>
      </c>
    </row>
    <row r="526" spans="1:3" x14ac:dyDescent="0.25">
      <c r="A526" t="s">
        <v>164</v>
      </c>
      <c r="B526" t="s">
        <v>621</v>
      </c>
      <c r="C526" t="s">
        <v>621</v>
      </c>
    </row>
    <row r="527" spans="1:3" x14ac:dyDescent="0.25">
      <c r="A527" t="s">
        <v>164</v>
      </c>
      <c r="B527" t="s">
        <v>622</v>
      </c>
      <c r="C527" t="s">
        <v>622</v>
      </c>
    </row>
    <row r="528" spans="1:3" x14ac:dyDescent="0.25">
      <c r="A528" t="s">
        <v>164</v>
      </c>
      <c r="B528" t="s">
        <v>623</v>
      </c>
      <c r="C528" t="s">
        <v>623</v>
      </c>
    </row>
    <row r="529" spans="1:3" x14ac:dyDescent="0.25">
      <c r="A529" t="s">
        <v>164</v>
      </c>
      <c r="B529" t="s">
        <v>624</v>
      </c>
      <c r="C529" t="s">
        <v>624</v>
      </c>
    </row>
    <row r="530" spans="1:3" x14ac:dyDescent="0.25">
      <c r="A530" t="s">
        <v>164</v>
      </c>
      <c r="B530" t="s">
        <v>625</v>
      </c>
      <c r="C530" t="s">
        <v>625</v>
      </c>
    </row>
    <row r="531" spans="1:3" x14ac:dyDescent="0.25">
      <c r="A531" t="s">
        <v>164</v>
      </c>
      <c r="B531" t="s">
        <v>626</v>
      </c>
      <c r="C531" t="s">
        <v>627</v>
      </c>
    </row>
    <row r="532" spans="1:3" x14ac:dyDescent="0.25">
      <c r="A532" t="s">
        <v>141</v>
      </c>
      <c r="B532" t="s">
        <v>628</v>
      </c>
      <c r="C532" t="s">
        <v>628</v>
      </c>
    </row>
    <row r="533" spans="1:3" x14ac:dyDescent="0.25">
      <c r="A533" t="s">
        <v>214</v>
      </c>
      <c r="B533" t="s">
        <v>944</v>
      </c>
      <c r="C533" t="s">
        <v>944</v>
      </c>
    </row>
    <row r="534" spans="1:3" x14ac:dyDescent="0.25">
      <c r="A534" t="s">
        <v>25</v>
      </c>
      <c r="B534" t="s">
        <v>2616</v>
      </c>
      <c r="C534" t="s">
        <v>2616</v>
      </c>
    </row>
    <row r="535" spans="1:3" x14ac:dyDescent="0.25">
      <c r="A535" t="s">
        <v>25</v>
      </c>
      <c r="B535" t="s">
        <v>2617</v>
      </c>
      <c r="C535" t="s">
        <v>2617</v>
      </c>
    </row>
    <row r="536" spans="1:3" x14ac:dyDescent="0.25">
      <c r="A536" t="s">
        <v>25</v>
      </c>
      <c r="B536" t="s">
        <v>2618</v>
      </c>
      <c r="C536" t="s">
        <v>2618</v>
      </c>
    </row>
    <row r="537" spans="1:3" x14ac:dyDescent="0.25">
      <c r="A537" t="s">
        <v>90</v>
      </c>
      <c r="B537" t="s">
        <v>2619</v>
      </c>
      <c r="C537" t="s">
        <v>2619</v>
      </c>
    </row>
    <row r="538" spans="1:3" x14ac:dyDescent="0.25">
      <c r="A538" t="s">
        <v>214</v>
      </c>
      <c r="B538" t="s">
        <v>2620</v>
      </c>
      <c r="C538" t="s">
        <v>2620</v>
      </c>
    </row>
    <row r="539" spans="1:3" x14ac:dyDescent="0.25">
      <c r="A539" t="s">
        <v>214</v>
      </c>
      <c r="B539" t="s">
        <v>629</v>
      </c>
      <c r="C539" t="s">
        <v>629</v>
      </c>
    </row>
    <row r="540" spans="1:3" x14ac:dyDescent="0.25">
      <c r="A540" t="s">
        <v>214</v>
      </c>
      <c r="B540" t="s">
        <v>630</v>
      </c>
      <c r="C540" t="s">
        <v>630</v>
      </c>
    </row>
    <row r="541" spans="1:3" x14ac:dyDescent="0.25">
      <c r="A541" t="s">
        <v>214</v>
      </c>
      <c r="B541" t="s">
        <v>2621</v>
      </c>
      <c r="C541" t="s">
        <v>2621</v>
      </c>
    </row>
    <row r="542" spans="1:3" x14ac:dyDescent="0.25">
      <c r="A542" t="s">
        <v>214</v>
      </c>
      <c r="B542" t="s">
        <v>2622</v>
      </c>
      <c r="C542" t="s">
        <v>2622</v>
      </c>
    </row>
    <row r="543" spans="1:3" x14ac:dyDescent="0.25">
      <c r="A543" t="s">
        <v>214</v>
      </c>
      <c r="B543" t="s">
        <v>2623</v>
      </c>
      <c r="C543" t="s">
        <v>2623</v>
      </c>
    </row>
    <row r="544" spans="1:3" x14ac:dyDescent="0.25">
      <c r="A544" t="s">
        <v>214</v>
      </c>
      <c r="B544" t="s">
        <v>2624</v>
      </c>
      <c r="C544" t="s">
        <v>2624</v>
      </c>
    </row>
    <row r="545" spans="1:3" x14ac:dyDescent="0.25">
      <c r="A545" t="s">
        <v>214</v>
      </c>
      <c r="B545" t="s">
        <v>631</v>
      </c>
      <c r="C545" t="s">
        <v>632</v>
      </c>
    </row>
    <row r="546" spans="1:3" x14ac:dyDescent="0.25">
      <c r="A546" t="s">
        <v>39</v>
      </c>
      <c r="B546" t="s">
        <v>633</v>
      </c>
      <c r="C546" t="s">
        <v>633</v>
      </c>
    </row>
    <row r="547" spans="1:3" x14ac:dyDescent="0.25">
      <c r="A547" t="s">
        <v>39</v>
      </c>
      <c r="B547" t="s">
        <v>634</v>
      </c>
      <c r="C547" t="s">
        <v>634</v>
      </c>
    </row>
    <row r="548" spans="1:3" x14ac:dyDescent="0.25">
      <c r="A548" t="s">
        <v>39</v>
      </c>
      <c r="B548" t="s">
        <v>635</v>
      </c>
      <c r="C548" t="s">
        <v>635</v>
      </c>
    </row>
    <row r="549" spans="1:3" x14ac:dyDescent="0.25">
      <c r="A549" t="s">
        <v>39</v>
      </c>
      <c r="B549" t="s">
        <v>636</v>
      </c>
      <c r="C549" t="s">
        <v>636</v>
      </c>
    </row>
    <row r="550" spans="1:3" x14ac:dyDescent="0.25">
      <c r="A550" t="s">
        <v>39</v>
      </c>
      <c r="B550" t="s">
        <v>637</v>
      </c>
      <c r="C550" t="s">
        <v>637</v>
      </c>
    </row>
    <row r="551" spans="1:3" x14ac:dyDescent="0.25">
      <c r="A551" t="s">
        <v>214</v>
      </c>
      <c r="B551" t="s">
        <v>2625</v>
      </c>
      <c r="C551" t="s">
        <v>2625</v>
      </c>
    </row>
    <row r="552" spans="1:3" x14ac:dyDescent="0.25">
      <c r="A552" t="s">
        <v>214</v>
      </c>
      <c r="B552" t="s">
        <v>2626</v>
      </c>
      <c r="C552" t="s">
        <v>2626</v>
      </c>
    </row>
    <row r="553" spans="1:3" x14ac:dyDescent="0.25">
      <c r="A553" t="s">
        <v>25</v>
      </c>
      <c r="B553" t="s">
        <v>638</v>
      </c>
      <c r="C553" t="s">
        <v>638</v>
      </c>
    </row>
    <row r="554" spans="1:3" x14ac:dyDescent="0.25">
      <c r="A554" t="s">
        <v>117</v>
      </c>
      <c r="B554" t="s">
        <v>2627</v>
      </c>
      <c r="C554" t="s">
        <v>2627</v>
      </c>
    </row>
    <row r="555" spans="1:3" x14ac:dyDescent="0.25">
      <c r="A555" t="s">
        <v>117</v>
      </c>
      <c r="B555" t="s">
        <v>2628</v>
      </c>
      <c r="C555" t="s">
        <v>2628</v>
      </c>
    </row>
    <row r="556" spans="1:3" x14ac:dyDescent="0.25">
      <c r="A556" t="s">
        <v>117</v>
      </c>
      <c r="B556" t="s">
        <v>2629</v>
      </c>
      <c r="C556" t="s">
        <v>2629</v>
      </c>
    </row>
    <row r="557" spans="1:3" x14ac:dyDescent="0.25">
      <c r="A557" t="s">
        <v>164</v>
      </c>
      <c r="B557" t="s">
        <v>639</v>
      </c>
      <c r="C557" t="s">
        <v>639</v>
      </c>
    </row>
    <row r="558" spans="1:3" x14ac:dyDescent="0.25">
      <c r="A558" t="s">
        <v>164</v>
      </c>
      <c r="B558" t="s">
        <v>2630</v>
      </c>
      <c r="C558" t="s">
        <v>2630</v>
      </c>
    </row>
    <row r="559" spans="1:3" x14ac:dyDescent="0.25">
      <c r="A559" t="s">
        <v>164</v>
      </c>
      <c r="B559" t="s">
        <v>640</v>
      </c>
      <c r="C559" t="s">
        <v>640</v>
      </c>
    </row>
    <row r="560" spans="1:3" x14ac:dyDescent="0.25">
      <c r="A560" t="s">
        <v>164</v>
      </c>
      <c r="B560" t="s">
        <v>2631</v>
      </c>
      <c r="C560" t="s">
        <v>2631</v>
      </c>
    </row>
    <row r="561" spans="1:3" x14ac:dyDescent="0.25">
      <c r="A561" t="s">
        <v>164</v>
      </c>
      <c r="B561" t="s">
        <v>641</v>
      </c>
      <c r="C561" t="s">
        <v>641</v>
      </c>
    </row>
    <row r="562" spans="1:3" x14ac:dyDescent="0.25">
      <c r="A562" t="s">
        <v>164</v>
      </c>
      <c r="B562" t="s">
        <v>2632</v>
      </c>
      <c r="C562" t="s">
        <v>2632</v>
      </c>
    </row>
    <row r="563" spans="1:3" x14ac:dyDescent="0.25">
      <c r="A563" t="s">
        <v>117</v>
      </c>
      <c r="B563" t="s">
        <v>642</v>
      </c>
      <c r="C563" t="s">
        <v>642</v>
      </c>
    </row>
    <row r="564" spans="1:3" x14ac:dyDescent="0.25">
      <c r="A564" t="s">
        <v>117</v>
      </c>
      <c r="B564" t="s">
        <v>643</v>
      </c>
      <c r="C564" t="s">
        <v>643</v>
      </c>
    </row>
    <row r="565" spans="1:3" x14ac:dyDescent="0.25">
      <c r="A565" t="s">
        <v>117</v>
      </c>
      <c r="B565" t="s">
        <v>644</v>
      </c>
      <c r="C565" t="s">
        <v>644</v>
      </c>
    </row>
    <row r="566" spans="1:3" x14ac:dyDescent="0.25">
      <c r="A566" t="s">
        <v>138</v>
      </c>
      <c r="B566" t="s">
        <v>2633</v>
      </c>
      <c r="C566" t="s">
        <v>2633</v>
      </c>
    </row>
    <row r="567" spans="1:3" x14ac:dyDescent="0.25">
      <c r="A567" t="s">
        <v>185</v>
      </c>
      <c r="B567" t="s">
        <v>645</v>
      </c>
      <c r="C567" t="s">
        <v>645</v>
      </c>
    </row>
    <row r="568" spans="1:3" x14ac:dyDescent="0.25">
      <c r="A568" t="s">
        <v>214</v>
      </c>
      <c r="B568" t="s">
        <v>2634</v>
      </c>
      <c r="C568" t="s">
        <v>2635</v>
      </c>
    </row>
    <row r="569" spans="1:3" x14ac:dyDescent="0.25">
      <c r="A569" t="s">
        <v>214</v>
      </c>
      <c r="B569" t="s">
        <v>646</v>
      </c>
      <c r="C569" t="s">
        <v>646</v>
      </c>
    </row>
    <row r="570" spans="1:3" x14ac:dyDescent="0.25">
      <c r="A570" t="s">
        <v>48</v>
      </c>
      <c r="B570" t="s">
        <v>2636</v>
      </c>
      <c r="C570" t="s">
        <v>2636</v>
      </c>
    </row>
    <row r="571" spans="1:3" x14ac:dyDescent="0.25">
      <c r="A571" t="s">
        <v>48</v>
      </c>
      <c r="B571" t="s">
        <v>647</v>
      </c>
      <c r="C571" t="s">
        <v>647</v>
      </c>
    </row>
    <row r="572" spans="1:3" x14ac:dyDescent="0.25">
      <c r="A572" t="s">
        <v>135</v>
      </c>
      <c r="B572" t="s">
        <v>648</v>
      </c>
      <c r="C572" t="s">
        <v>648</v>
      </c>
    </row>
    <row r="573" spans="1:3" x14ac:dyDescent="0.25">
      <c r="A573" t="s">
        <v>90</v>
      </c>
      <c r="B573" t="s">
        <v>2637</v>
      </c>
      <c r="C573" t="s">
        <v>2637</v>
      </c>
    </row>
    <row r="574" spans="1:3" x14ac:dyDescent="0.25">
      <c r="A574" t="s">
        <v>155</v>
      </c>
      <c r="B574" t="s">
        <v>2638</v>
      </c>
      <c r="C574" t="s">
        <v>2638</v>
      </c>
    </row>
    <row r="575" spans="1:3" x14ac:dyDescent="0.25">
      <c r="A575" t="s">
        <v>94</v>
      </c>
      <c r="B575" t="s">
        <v>2639</v>
      </c>
      <c r="C575" t="s">
        <v>2639</v>
      </c>
    </row>
    <row r="576" spans="1:3" x14ac:dyDescent="0.25">
      <c r="A576" t="s">
        <v>94</v>
      </c>
      <c r="B576" t="s">
        <v>2640</v>
      </c>
      <c r="C576" t="s">
        <v>2640</v>
      </c>
    </row>
    <row r="577" spans="1:3" x14ac:dyDescent="0.25">
      <c r="A577" t="s">
        <v>164</v>
      </c>
      <c r="B577" t="s">
        <v>2641</v>
      </c>
      <c r="C577" t="s">
        <v>2641</v>
      </c>
    </row>
    <row r="578" spans="1:3" x14ac:dyDescent="0.25">
      <c r="A578" t="s">
        <v>164</v>
      </c>
      <c r="B578" t="s">
        <v>2642</v>
      </c>
      <c r="C578" t="s">
        <v>2642</v>
      </c>
    </row>
    <row r="579" spans="1:3" x14ac:dyDescent="0.25">
      <c r="A579" t="s">
        <v>164</v>
      </c>
      <c r="B579" t="s">
        <v>2643</v>
      </c>
      <c r="C579" t="s">
        <v>2644</v>
      </c>
    </row>
    <row r="580" spans="1:3" x14ac:dyDescent="0.25">
      <c r="A580" t="s">
        <v>164</v>
      </c>
      <c r="B580" t="s">
        <v>2645</v>
      </c>
      <c r="C580" t="s">
        <v>2646</v>
      </c>
    </row>
    <row r="581" spans="1:3" x14ac:dyDescent="0.25">
      <c r="A581" t="s">
        <v>70</v>
      </c>
      <c r="B581" t="s">
        <v>2647</v>
      </c>
      <c r="C581" t="s">
        <v>2648</v>
      </c>
    </row>
    <row r="582" spans="1:3" x14ac:dyDescent="0.25">
      <c r="A582" t="s">
        <v>164</v>
      </c>
      <c r="B582" t="s">
        <v>2649</v>
      </c>
      <c r="C582" t="s">
        <v>2650</v>
      </c>
    </row>
    <row r="583" spans="1:3" x14ac:dyDescent="0.25">
      <c r="A583" t="s">
        <v>164</v>
      </c>
      <c r="B583" t="s">
        <v>2651</v>
      </c>
      <c r="C583" t="s">
        <v>2652</v>
      </c>
    </row>
    <row r="584" spans="1:3" x14ac:dyDescent="0.25">
      <c r="A584" t="s">
        <v>94</v>
      </c>
      <c r="B584" t="s">
        <v>649</v>
      </c>
      <c r="C584" t="s">
        <v>649</v>
      </c>
    </row>
    <row r="585" spans="1:3" x14ac:dyDescent="0.25">
      <c r="A585" t="s">
        <v>94</v>
      </c>
      <c r="B585" t="s">
        <v>650</v>
      </c>
      <c r="C585" t="s">
        <v>650</v>
      </c>
    </row>
    <row r="586" spans="1:3" x14ac:dyDescent="0.25">
      <c r="A586" t="s">
        <v>90</v>
      </c>
      <c r="B586" t="s">
        <v>2653</v>
      </c>
      <c r="C586" t="s">
        <v>2653</v>
      </c>
    </row>
    <row r="587" spans="1:3" x14ac:dyDescent="0.25">
      <c r="A587" t="s">
        <v>90</v>
      </c>
      <c r="B587" t="s">
        <v>2654</v>
      </c>
      <c r="C587" t="s">
        <v>2654</v>
      </c>
    </row>
    <row r="588" spans="1:3" x14ac:dyDescent="0.25">
      <c r="A588" t="s">
        <v>94</v>
      </c>
      <c r="B588" t="s">
        <v>2655</v>
      </c>
      <c r="C588" t="s">
        <v>2655</v>
      </c>
    </row>
    <row r="589" spans="1:3" x14ac:dyDescent="0.25">
      <c r="A589" t="s">
        <v>48</v>
      </c>
      <c r="B589" t="s">
        <v>2656</v>
      </c>
      <c r="C589" t="s">
        <v>2657</v>
      </c>
    </row>
    <row r="590" spans="1:3" x14ac:dyDescent="0.25">
      <c r="A590" t="s">
        <v>25</v>
      </c>
      <c r="B590" t="s">
        <v>651</v>
      </c>
      <c r="C590" t="s">
        <v>651</v>
      </c>
    </row>
    <row r="591" spans="1:3" x14ac:dyDescent="0.25">
      <c r="A591" t="s">
        <v>25</v>
      </c>
      <c r="B591" t="s">
        <v>652</v>
      </c>
      <c r="C591" t="s">
        <v>652</v>
      </c>
    </row>
    <row r="592" spans="1:3" x14ac:dyDescent="0.25">
      <c r="A592" t="s">
        <v>25</v>
      </c>
      <c r="B592" t="s">
        <v>653</v>
      </c>
      <c r="C592" t="s">
        <v>653</v>
      </c>
    </row>
    <row r="593" spans="1:3" x14ac:dyDescent="0.25">
      <c r="A593" t="s">
        <v>141</v>
      </c>
      <c r="B593" t="s">
        <v>654</v>
      </c>
      <c r="C593" t="s">
        <v>655</v>
      </c>
    </row>
    <row r="594" spans="1:3" x14ac:dyDescent="0.25">
      <c r="A594" t="s">
        <v>90</v>
      </c>
      <c r="B594" t="s">
        <v>2658</v>
      </c>
      <c r="C594" t="s">
        <v>2659</v>
      </c>
    </row>
    <row r="595" spans="1:3" x14ac:dyDescent="0.25">
      <c r="A595" t="s">
        <v>141</v>
      </c>
      <c r="B595" t="s">
        <v>656</v>
      </c>
      <c r="C595" t="s">
        <v>657</v>
      </c>
    </row>
    <row r="596" spans="1:3" x14ac:dyDescent="0.25">
      <c r="A596" t="s">
        <v>90</v>
      </c>
      <c r="B596" t="s">
        <v>2660</v>
      </c>
      <c r="C596" t="s">
        <v>2660</v>
      </c>
    </row>
    <row r="597" spans="1:3" x14ac:dyDescent="0.25">
      <c r="A597" t="s">
        <v>25</v>
      </c>
      <c r="B597" t="s">
        <v>2661</v>
      </c>
      <c r="C597" t="s">
        <v>2662</v>
      </c>
    </row>
    <row r="598" spans="1:3" x14ac:dyDescent="0.25">
      <c r="A598" t="s">
        <v>70</v>
      </c>
      <c r="B598" t="s">
        <v>658</v>
      </c>
      <c r="C598" t="s">
        <v>658</v>
      </c>
    </row>
    <row r="599" spans="1:3" x14ac:dyDescent="0.25">
      <c r="A599" t="s">
        <v>70</v>
      </c>
      <c r="B599" t="s">
        <v>659</v>
      </c>
      <c r="C599" t="s">
        <v>660</v>
      </c>
    </row>
    <row r="600" spans="1:3" x14ac:dyDescent="0.25">
      <c r="A600" t="s">
        <v>164</v>
      </c>
      <c r="B600" t="s">
        <v>661</v>
      </c>
      <c r="C600" t="s">
        <v>662</v>
      </c>
    </row>
    <row r="601" spans="1:3" x14ac:dyDescent="0.25">
      <c r="A601" t="s">
        <v>118</v>
      </c>
      <c r="B601" t="s">
        <v>664</v>
      </c>
      <c r="C601" t="s">
        <v>664</v>
      </c>
    </row>
    <row r="602" spans="1:3" x14ac:dyDescent="0.25">
      <c r="A602" t="s">
        <v>48</v>
      </c>
      <c r="B602" t="s">
        <v>665</v>
      </c>
      <c r="C602" t="s">
        <v>666</v>
      </c>
    </row>
    <row r="603" spans="1:3" x14ac:dyDescent="0.25">
      <c r="A603" t="s">
        <v>39</v>
      </c>
      <c r="B603" t="s">
        <v>667</v>
      </c>
      <c r="C603" t="s">
        <v>668</v>
      </c>
    </row>
    <row r="604" spans="1:3" x14ac:dyDescent="0.25">
      <c r="A604" t="s">
        <v>187</v>
      </c>
      <c r="B604" t="s">
        <v>2663</v>
      </c>
      <c r="C604" t="s">
        <v>2664</v>
      </c>
    </row>
    <row r="605" spans="1:3" x14ac:dyDescent="0.25">
      <c r="A605" t="s">
        <v>187</v>
      </c>
      <c r="B605" t="s">
        <v>2665</v>
      </c>
      <c r="C605" t="s">
        <v>2666</v>
      </c>
    </row>
    <row r="606" spans="1:3" x14ac:dyDescent="0.25">
      <c r="A606" t="s">
        <v>25</v>
      </c>
      <c r="B606" t="s">
        <v>2667</v>
      </c>
      <c r="C606" t="s">
        <v>2668</v>
      </c>
    </row>
    <row r="607" spans="1:3" x14ac:dyDescent="0.25">
      <c r="A607" t="s">
        <v>25</v>
      </c>
      <c r="B607" t="s">
        <v>2669</v>
      </c>
      <c r="C607" t="s">
        <v>2670</v>
      </c>
    </row>
    <row r="608" spans="1:3" x14ac:dyDescent="0.25">
      <c r="A608" t="s">
        <v>25</v>
      </c>
      <c r="B608" t="s">
        <v>2671</v>
      </c>
      <c r="C608" t="s">
        <v>2672</v>
      </c>
    </row>
    <row r="609" spans="1:3" x14ac:dyDescent="0.25">
      <c r="A609" t="s">
        <v>25</v>
      </c>
      <c r="B609" t="s">
        <v>2673</v>
      </c>
      <c r="C609" t="s">
        <v>2674</v>
      </c>
    </row>
    <row r="610" spans="1:3" x14ac:dyDescent="0.25">
      <c r="A610" t="s">
        <v>25</v>
      </c>
      <c r="B610" t="s">
        <v>2675</v>
      </c>
      <c r="C610" t="s">
        <v>2676</v>
      </c>
    </row>
    <row r="611" spans="1:3" x14ac:dyDescent="0.25">
      <c r="A611" t="s">
        <v>90</v>
      </c>
      <c r="B611" t="s">
        <v>2677</v>
      </c>
      <c r="C611" t="s">
        <v>2677</v>
      </c>
    </row>
    <row r="612" spans="1:3" x14ac:dyDescent="0.25">
      <c r="A612" t="s">
        <v>94</v>
      </c>
      <c r="B612" t="s">
        <v>2678</v>
      </c>
      <c r="C612" t="s">
        <v>2679</v>
      </c>
    </row>
    <row r="613" spans="1:3" x14ac:dyDescent="0.25">
      <c r="A613" t="s">
        <v>94</v>
      </c>
      <c r="B613" t="s">
        <v>669</v>
      </c>
      <c r="C613" t="s">
        <v>670</v>
      </c>
    </row>
    <row r="614" spans="1:3" x14ac:dyDescent="0.25">
      <c r="A614" t="s">
        <v>33</v>
      </c>
      <c r="B614" t="s">
        <v>671</v>
      </c>
      <c r="C614" t="s">
        <v>672</v>
      </c>
    </row>
    <row r="615" spans="1:3" x14ac:dyDescent="0.25">
      <c r="A615" t="s">
        <v>33</v>
      </c>
      <c r="B615" t="s">
        <v>2680</v>
      </c>
      <c r="C615" t="s">
        <v>2681</v>
      </c>
    </row>
    <row r="616" spans="1:3" x14ac:dyDescent="0.25">
      <c r="A616" t="s">
        <v>33</v>
      </c>
      <c r="B616" t="s">
        <v>2682</v>
      </c>
      <c r="C616" t="s">
        <v>2683</v>
      </c>
    </row>
    <row r="617" spans="1:3" x14ac:dyDescent="0.25">
      <c r="A617" t="s">
        <v>214</v>
      </c>
      <c r="B617" t="s">
        <v>673</v>
      </c>
      <c r="C617" t="s">
        <v>674</v>
      </c>
    </row>
    <row r="618" spans="1:3" x14ac:dyDescent="0.25">
      <c r="A618" t="s">
        <v>214</v>
      </c>
      <c r="B618" t="s">
        <v>675</v>
      </c>
      <c r="C618" t="s">
        <v>676</v>
      </c>
    </row>
    <row r="619" spans="1:3" x14ac:dyDescent="0.25">
      <c r="A619" t="s">
        <v>214</v>
      </c>
      <c r="B619" t="s">
        <v>677</v>
      </c>
      <c r="C619" t="s">
        <v>678</v>
      </c>
    </row>
    <row r="620" spans="1:3" x14ac:dyDescent="0.25">
      <c r="A620" t="s">
        <v>214</v>
      </c>
      <c r="B620" t="s">
        <v>679</v>
      </c>
      <c r="C620" t="s">
        <v>680</v>
      </c>
    </row>
    <row r="621" spans="1:3" x14ac:dyDescent="0.25">
      <c r="A621" t="s">
        <v>214</v>
      </c>
      <c r="B621" t="s">
        <v>2684</v>
      </c>
      <c r="C621" t="s">
        <v>2685</v>
      </c>
    </row>
    <row r="622" spans="1:3" x14ac:dyDescent="0.25">
      <c r="A622" t="s">
        <v>214</v>
      </c>
      <c r="B622" t="s">
        <v>681</v>
      </c>
      <c r="C622" t="s">
        <v>682</v>
      </c>
    </row>
    <row r="623" spans="1:3" x14ac:dyDescent="0.25">
      <c r="A623" t="s">
        <v>214</v>
      </c>
      <c r="B623" t="s">
        <v>683</v>
      </c>
      <c r="C623" t="s">
        <v>684</v>
      </c>
    </row>
    <row r="624" spans="1:3" x14ac:dyDescent="0.25">
      <c r="A624" t="s">
        <v>214</v>
      </c>
      <c r="B624" t="s">
        <v>685</v>
      </c>
      <c r="C624" t="s">
        <v>686</v>
      </c>
    </row>
    <row r="625" spans="1:3" x14ac:dyDescent="0.25">
      <c r="A625" t="s">
        <v>214</v>
      </c>
      <c r="B625" t="s">
        <v>687</v>
      </c>
      <c r="C625" t="s">
        <v>688</v>
      </c>
    </row>
    <row r="626" spans="1:3" x14ac:dyDescent="0.25">
      <c r="A626" t="s">
        <v>164</v>
      </c>
      <c r="B626" t="s">
        <v>1655</v>
      </c>
      <c r="C626" t="s">
        <v>1655</v>
      </c>
    </row>
    <row r="627" spans="1:3" x14ac:dyDescent="0.25">
      <c r="A627" t="s">
        <v>141</v>
      </c>
      <c r="B627" t="s">
        <v>689</v>
      </c>
      <c r="C627" t="s">
        <v>689</v>
      </c>
    </row>
    <row r="628" spans="1:3" x14ac:dyDescent="0.25">
      <c r="A628" t="s">
        <v>141</v>
      </c>
      <c r="B628" t="s">
        <v>690</v>
      </c>
      <c r="C628" t="s">
        <v>690</v>
      </c>
    </row>
    <row r="629" spans="1:3" x14ac:dyDescent="0.25">
      <c r="A629" t="s">
        <v>141</v>
      </c>
      <c r="B629" t="s">
        <v>2686</v>
      </c>
      <c r="C629" t="s">
        <v>2687</v>
      </c>
    </row>
    <row r="630" spans="1:3" x14ac:dyDescent="0.25">
      <c r="A630" t="s">
        <v>141</v>
      </c>
      <c r="B630" t="s">
        <v>691</v>
      </c>
      <c r="C630" t="s">
        <v>691</v>
      </c>
    </row>
    <row r="631" spans="1:3" x14ac:dyDescent="0.25">
      <c r="A631" t="s">
        <v>214</v>
      </c>
      <c r="B631" t="s">
        <v>2688</v>
      </c>
      <c r="C631" t="s">
        <v>2689</v>
      </c>
    </row>
    <row r="632" spans="1:3" x14ac:dyDescent="0.25">
      <c r="A632" t="s">
        <v>141</v>
      </c>
      <c r="B632" t="s">
        <v>692</v>
      </c>
      <c r="C632" t="s">
        <v>693</v>
      </c>
    </row>
    <row r="633" spans="1:3" x14ac:dyDescent="0.25">
      <c r="A633" t="s">
        <v>141</v>
      </c>
      <c r="B633" t="s">
        <v>694</v>
      </c>
      <c r="C633" t="s">
        <v>695</v>
      </c>
    </row>
    <row r="634" spans="1:3" x14ac:dyDescent="0.25">
      <c r="A634" t="s">
        <v>141</v>
      </c>
      <c r="B634" t="s">
        <v>696</v>
      </c>
      <c r="C634" t="s">
        <v>697</v>
      </c>
    </row>
    <row r="635" spans="1:3" x14ac:dyDescent="0.25">
      <c r="A635" t="s">
        <v>97</v>
      </c>
      <c r="B635" t="s">
        <v>698</v>
      </c>
      <c r="C635" t="s">
        <v>699</v>
      </c>
    </row>
    <row r="636" spans="1:3" x14ac:dyDescent="0.25">
      <c r="A636" t="s">
        <v>141</v>
      </c>
      <c r="B636" t="s">
        <v>2690</v>
      </c>
      <c r="C636" t="s">
        <v>2691</v>
      </c>
    </row>
    <row r="637" spans="1:3" x14ac:dyDescent="0.25">
      <c r="A637" t="s">
        <v>214</v>
      </c>
      <c r="B637" t="s">
        <v>2692</v>
      </c>
      <c r="C637" t="s">
        <v>2693</v>
      </c>
    </row>
    <row r="638" spans="1:3" x14ac:dyDescent="0.25">
      <c r="A638" t="s">
        <v>78</v>
      </c>
      <c r="B638" t="s">
        <v>700</v>
      </c>
      <c r="C638" t="s">
        <v>700</v>
      </c>
    </row>
    <row r="639" spans="1:3" x14ac:dyDescent="0.25">
      <c r="A639" t="s">
        <v>78</v>
      </c>
      <c r="B639" t="s">
        <v>2694</v>
      </c>
      <c r="C639" t="s">
        <v>2695</v>
      </c>
    </row>
    <row r="640" spans="1:3" x14ac:dyDescent="0.25">
      <c r="A640" t="s">
        <v>78</v>
      </c>
      <c r="B640" t="s">
        <v>2696</v>
      </c>
      <c r="C640" t="s">
        <v>2696</v>
      </c>
    </row>
    <row r="641" spans="1:3" x14ac:dyDescent="0.25">
      <c r="A641" t="s">
        <v>78</v>
      </c>
      <c r="B641" t="s">
        <v>2697</v>
      </c>
      <c r="C641" t="s">
        <v>2698</v>
      </c>
    </row>
    <row r="642" spans="1:3" x14ac:dyDescent="0.25">
      <c r="A642" t="s">
        <v>141</v>
      </c>
      <c r="B642" t="s">
        <v>2699</v>
      </c>
      <c r="C642" t="s">
        <v>2699</v>
      </c>
    </row>
    <row r="643" spans="1:3" x14ac:dyDescent="0.25">
      <c r="A643" t="s">
        <v>214</v>
      </c>
      <c r="B643" t="s">
        <v>2700</v>
      </c>
      <c r="C643" t="s">
        <v>2701</v>
      </c>
    </row>
    <row r="644" spans="1:3" x14ac:dyDescent="0.25">
      <c r="A644" t="s">
        <v>214</v>
      </c>
      <c r="B644" t="s">
        <v>701</v>
      </c>
      <c r="C644" t="s">
        <v>702</v>
      </c>
    </row>
    <row r="645" spans="1:3" x14ac:dyDescent="0.25">
      <c r="A645" t="s">
        <v>214</v>
      </c>
      <c r="B645" t="s">
        <v>2702</v>
      </c>
      <c r="C645" t="s">
        <v>2703</v>
      </c>
    </row>
    <row r="646" spans="1:3" x14ac:dyDescent="0.25">
      <c r="A646" t="s">
        <v>214</v>
      </c>
      <c r="B646" t="s">
        <v>2704</v>
      </c>
      <c r="C646" t="s">
        <v>2705</v>
      </c>
    </row>
    <row r="647" spans="1:3" x14ac:dyDescent="0.25">
      <c r="A647" t="s">
        <v>118</v>
      </c>
      <c r="B647" t="s">
        <v>703</v>
      </c>
      <c r="C647" t="s">
        <v>704</v>
      </c>
    </row>
    <row r="648" spans="1:3" x14ac:dyDescent="0.25">
      <c r="A648" t="s">
        <v>118</v>
      </c>
      <c r="B648" t="s">
        <v>705</v>
      </c>
      <c r="C648" t="s">
        <v>706</v>
      </c>
    </row>
    <row r="649" spans="1:3" x14ac:dyDescent="0.25">
      <c r="A649" t="s">
        <v>118</v>
      </c>
      <c r="B649" t="s">
        <v>2706</v>
      </c>
      <c r="C649" t="s">
        <v>2706</v>
      </c>
    </row>
    <row r="650" spans="1:3" x14ac:dyDescent="0.25">
      <c r="A650" t="s">
        <v>118</v>
      </c>
      <c r="B650" t="s">
        <v>707</v>
      </c>
      <c r="C650" t="s">
        <v>708</v>
      </c>
    </row>
    <row r="651" spans="1:3" x14ac:dyDescent="0.25">
      <c r="A651" t="s">
        <v>25</v>
      </c>
      <c r="B651" t="s">
        <v>709</v>
      </c>
      <c r="C651" t="s">
        <v>710</v>
      </c>
    </row>
    <row r="652" spans="1:3" x14ac:dyDescent="0.25">
      <c r="A652" t="s">
        <v>25</v>
      </c>
      <c r="B652" t="s">
        <v>711</v>
      </c>
      <c r="C652" t="s">
        <v>711</v>
      </c>
    </row>
    <row r="653" spans="1:3" x14ac:dyDescent="0.25">
      <c r="A653" t="s">
        <v>25</v>
      </c>
      <c r="B653" t="s">
        <v>712</v>
      </c>
      <c r="C653" t="s">
        <v>712</v>
      </c>
    </row>
    <row r="654" spans="1:3" x14ac:dyDescent="0.25">
      <c r="A654" t="s">
        <v>25</v>
      </c>
      <c r="B654" t="s">
        <v>2707</v>
      </c>
      <c r="C654" t="s">
        <v>2707</v>
      </c>
    </row>
    <row r="655" spans="1:3" x14ac:dyDescent="0.25">
      <c r="A655" t="s">
        <v>25</v>
      </c>
      <c r="B655" t="s">
        <v>713</v>
      </c>
      <c r="C655" t="s">
        <v>714</v>
      </c>
    </row>
    <row r="656" spans="1:3" x14ac:dyDescent="0.25">
      <c r="A656" t="s">
        <v>25</v>
      </c>
      <c r="B656" t="s">
        <v>715</v>
      </c>
      <c r="C656" t="s">
        <v>715</v>
      </c>
    </row>
    <row r="657" spans="1:3" x14ac:dyDescent="0.25">
      <c r="A657" t="s">
        <v>90</v>
      </c>
      <c r="B657" t="s">
        <v>716</v>
      </c>
      <c r="C657" t="s">
        <v>717</v>
      </c>
    </row>
    <row r="658" spans="1:3" x14ac:dyDescent="0.25">
      <c r="A658" t="s">
        <v>90</v>
      </c>
      <c r="B658" t="s">
        <v>2708</v>
      </c>
      <c r="C658" t="s">
        <v>2709</v>
      </c>
    </row>
    <row r="659" spans="1:3" x14ac:dyDescent="0.25">
      <c r="A659" t="s">
        <v>90</v>
      </c>
      <c r="B659" t="s">
        <v>2710</v>
      </c>
      <c r="C659" t="s">
        <v>2711</v>
      </c>
    </row>
    <row r="660" spans="1:3" x14ac:dyDescent="0.25">
      <c r="A660" t="s">
        <v>25</v>
      </c>
      <c r="B660" t="s">
        <v>718</v>
      </c>
      <c r="C660" t="s">
        <v>718</v>
      </c>
    </row>
    <row r="661" spans="1:3" x14ac:dyDescent="0.25">
      <c r="A661" t="s">
        <v>25</v>
      </c>
      <c r="B661" t="s">
        <v>719</v>
      </c>
      <c r="C661" t="s">
        <v>719</v>
      </c>
    </row>
    <row r="662" spans="1:3" x14ac:dyDescent="0.25">
      <c r="A662" t="s">
        <v>118</v>
      </c>
      <c r="B662" t="s">
        <v>720</v>
      </c>
      <c r="C662" t="s">
        <v>721</v>
      </c>
    </row>
    <row r="663" spans="1:3" x14ac:dyDescent="0.25">
      <c r="A663" t="s">
        <v>118</v>
      </c>
      <c r="B663" t="s">
        <v>722</v>
      </c>
      <c r="C663" t="s">
        <v>723</v>
      </c>
    </row>
    <row r="664" spans="1:3" x14ac:dyDescent="0.25">
      <c r="A664" t="s">
        <v>118</v>
      </c>
      <c r="B664" t="s">
        <v>724</v>
      </c>
      <c r="C664" t="s">
        <v>725</v>
      </c>
    </row>
    <row r="665" spans="1:3" x14ac:dyDescent="0.25">
      <c r="A665" t="s">
        <v>118</v>
      </c>
      <c r="B665" t="s">
        <v>726</v>
      </c>
      <c r="C665" t="s">
        <v>727</v>
      </c>
    </row>
    <row r="666" spans="1:3" x14ac:dyDescent="0.25">
      <c r="A666" t="s">
        <v>118</v>
      </c>
      <c r="B666" t="s">
        <v>728</v>
      </c>
      <c r="C666" t="s">
        <v>729</v>
      </c>
    </row>
    <row r="667" spans="1:3" x14ac:dyDescent="0.25">
      <c r="A667" t="s">
        <v>48</v>
      </c>
      <c r="B667" t="s">
        <v>2712</v>
      </c>
      <c r="C667" t="s">
        <v>2713</v>
      </c>
    </row>
    <row r="668" spans="1:3" x14ac:dyDescent="0.25">
      <c r="A668" t="s">
        <v>48</v>
      </c>
      <c r="B668" t="s">
        <v>730</v>
      </c>
      <c r="C668" t="s">
        <v>731</v>
      </c>
    </row>
    <row r="669" spans="1:3" x14ac:dyDescent="0.25">
      <c r="A669" t="s">
        <v>48</v>
      </c>
      <c r="B669" t="s">
        <v>732</v>
      </c>
      <c r="C669" t="s">
        <v>733</v>
      </c>
    </row>
    <row r="670" spans="1:3" x14ac:dyDescent="0.25">
      <c r="A670" t="s">
        <v>48</v>
      </c>
      <c r="B670" t="s">
        <v>734</v>
      </c>
      <c r="C670" t="s">
        <v>735</v>
      </c>
    </row>
    <row r="671" spans="1:3" x14ac:dyDescent="0.25">
      <c r="A671" t="s">
        <v>48</v>
      </c>
      <c r="B671" t="s">
        <v>736</v>
      </c>
      <c r="C671" t="s">
        <v>737</v>
      </c>
    </row>
    <row r="672" spans="1:3" x14ac:dyDescent="0.25">
      <c r="A672" t="s">
        <v>164</v>
      </c>
      <c r="B672" t="s">
        <v>738</v>
      </c>
      <c r="C672" t="s">
        <v>738</v>
      </c>
    </row>
    <row r="673" spans="1:3" x14ac:dyDescent="0.25">
      <c r="A673" t="s">
        <v>164</v>
      </c>
      <c r="B673" t="s">
        <v>739</v>
      </c>
      <c r="C673" t="s">
        <v>739</v>
      </c>
    </row>
    <row r="674" spans="1:3" x14ac:dyDescent="0.25">
      <c r="A674" t="s">
        <v>164</v>
      </c>
      <c r="B674" t="s">
        <v>740</v>
      </c>
      <c r="C674" t="s">
        <v>740</v>
      </c>
    </row>
    <row r="675" spans="1:3" x14ac:dyDescent="0.25">
      <c r="A675" t="s">
        <v>164</v>
      </c>
      <c r="B675" t="s">
        <v>741</v>
      </c>
      <c r="C675" t="s">
        <v>742</v>
      </c>
    </row>
    <row r="676" spans="1:3" x14ac:dyDescent="0.25">
      <c r="A676" t="s">
        <v>83</v>
      </c>
      <c r="B676" t="s">
        <v>743</v>
      </c>
      <c r="C676" t="s">
        <v>744</v>
      </c>
    </row>
    <row r="677" spans="1:3" x14ac:dyDescent="0.25">
      <c r="A677" t="s">
        <v>214</v>
      </c>
      <c r="B677" t="s">
        <v>745</v>
      </c>
      <c r="C677" t="s">
        <v>746</v>
      </c>
    </row>
    <row r="678" spans="1:3" x14ac:dyDescent="0.25">
      <c r="A678" t="s">
        <v>141</v>
      </c>
      <c r="B678" t="s">
        <v>747</v>
      </c>
      <c r="C678" t="s">
        <v>747</v>
      </c>
    </row>
    <row r="679" spans="1:3" x14ac:dyDescent="0.25">
      <c r="A679" t="s">
        <v>83</v>
      </c>
      <c r="B679" t="s">
        <v>2714</v>
      </c>
      <c r="C679" t="s">
        <v>2714</v>
      </c>
    </row>
    <row r="680" spans="1:3" x14ac:dyDescent="0.25">
      <c r="A680" t="s">
        <v>83</v>
      </c>
      <c r="B680" t="s">
        <v>2715</v>
      </c>
      <c r="C680" t="s">
        <v>2716</v>
      </c>
    </row>
    <row r="681" spans="1:3" x14ac:dyDescent="0.25">
      <c r="A681" t="s">
        <v>141</v>
      </c>
      <c r="B681" t="s">
        <v>748</v>
      </c>
      <c r="C681" t="s">
        <v>748</v>
      </c>
    </row>
    <row r="682" spans="1:3" x14ac:dyDescent="0.25">
      <c r="A682" t="s">
        <v>214</v>
      </c>
      <c r="B682" t="s">
        <v>749</v>
      </c>
      <c r="C682" t="s">
        <v>750</v>
      </c>
    </row>
    <row r="683" spans="1:3" x14ac:dyDescent="0.25">
      <c r="A683" t="s">
        <v>214</v>
      </c>
      <c r="B683" t="s">
        <v>751</v>
      </c>
      <c r="C683" t="s">
        <v>752</v>
      </c>
    </row>
    <row r="684" spans="1:3" x14ac:dyDescent="0.25">
      <c r="A684" t="s">
        <v>214</v>
      </c>
      <c r="B684" t="s">
        <v>753</v>
      </c>
      <c r="C684" t="s">
        <v>754</v>
      </c>
    </row>
    <row r="685" spans="1:3" x14ac:dyDescent="0.25">
      <c r="A685" t="s">
        <v>214</v>
      </c>
      <c r="B685" t="s">
        <v>755</v>
      </c>
      <c r="C685" t="s">
        <v>756</v>
      </c>
    </row>
    <row r="686" spans="1:3" x14ac:dyDescent="0.25">
      <c r="A686" t="s">
        <v>214</v>
      </c>
      <c r="B686" t="s">
        <v>757</v>
      </c>
      <c r="C686" t="s">
        <v>758</v>
      </c>
    </row>
    <row r="687" spans="1:3" x14ac:dyDescent="0.25">
      <c r="A687" t="s">
        <v>214</v>
      </c>
      <c r="B687" t="s">
        <v>2717</v>
      </c>
      <c r="C687" t="s">
        <v>2718</v>
      </c>
    </row>
    <row r="688" spans="1:3" x14ac:dyDescent="0.25">
      <c r="A688" t="s">
        <v>214</v>
      </c>
      <c r="B688" t="s">
        <v>759</v>
      </c>
      <c r="C688" t="s">
        <v>760</v>
      </c>
    </row>
    <row r="689" spans="1:3" x14ac:dyDescent="0.25">
      <c r="A689" t="s">
        <v>70</v>
      </c>
      <c r="B689" t="s">
        <v>761</v>
      </c>
      <c r="C689" t="s">
        <v>761</v>
      </c>
    </row>
    <row r="690" spans="1:3" x14ac:dyDescent="0.25">
      <c r="A690" t="s">
        <v>161</v>
      </c>
      <c r="B690" t="s">
        <v>762</v>
      </c>
      <c r="C690" t="s">
        <v>762</v>
      </c>
    </row>
    <row r="691" spans="1:3" x14ac:dyDescent="0.25">
      <c r="A691" t="s">
        <v>25</v>
      </c>
      <c r="B691" t="s">
        <v>763</v>
      </c>
      <c r="C691" t="s">
        <v>764</v>
      </c>
    </row>
    <row r="692" spans="1:3" x14ac:dyDescent="0.25">
      <c r="A692" t="s">
        <v>25</v>
      </c>
      <c r="B692" t="s">
        <v>765</v>
      </c>
      <c r="C692" t="s">
        <v>766</v>
      </c>
    </row>
    <row r="693" spans="1:3" x14ac:dyDescent="0.25">
      <c r="A693" t="s">
        <v>25</v>
      </c>
      <c r="B693" t="s">
        <v>767</v>
      </c>
      <c r="C693" t="s">
        <v>768</v>
      </c>
    </row>
    <row r="694" spans="1:3" x14ac:dyDescent="0.25">
      <c r="A694" t="s">
        <v>214</v>
      </c>
      <c r="B694" t="s">
        <v>769</v>
      </c>
      <c r="C694" t="s">
        <v>770</v>
      </c>
    </row>
    <row r="695" spans="1:3" x14ac:dyDescent="0.25">
      <c r="A695" t="s">
        <v>25</v>
      </c>
      <c r="B695" t="s">
        <v>771</v>
      </c>
      <c r="C695" t="s">
        <v>771</v>
      </c>
    </row>
    <row r="696" spans="1:3" x14ac:dyDescent="0.25">
      <c r="A696" t="s">
        <v>94</v>
      </c>
      <c r="B696" t="s">
        <v>2719</v>
      </c>
      <c r="C696" t="s">
        <v>2719</v>
      </c>
    </row>
    <row r="697" spans="1:3" x14ac:dyDescent="0.25">
      <c r="A697" t="s">
        <v>214</v>
      </c>
      <c r="B697" t="s">
        <v>772</v>
      </c>
      <c r="C697" t="s">
        <v>773</v>
      </c>
    </row>
    <row r="698" spans="1:3" x14ac:dyDescent="0.25">
      <c r="A698" t="s">
        <v>141</v>
      </c>
      <c r="B698" t="s">
        <v>2720</v>
      </c>
      <c r="C698" t="s">
        <v>2720</v>
      </c>
    </row>
    <row r="699" spans="1:3" x14ac:dyDescent="0.25">
      <c r="A699" t="s">
        <v>141</v>
      </c>
      <c r="B699" t="s">
        <v>2721</v>
      </c>
      <c r="C699" t="s">
        <v>2721</v>
      </c>
    </row>
    <row r="700" spans="1:3" x14ac:dyDescent="0.25">
      <c r="A700" t="s">
        <v>118</v>
      </c>
      <c r="B700" t="s">
        <v>774</v>
      </c>
      <c r="C700" t="s">
        <v>774</v>
      </c>
    </row>
    <row r="701" spans="1:3" x14ac:dyDescent="0.25">
      <c r="A701" t="s">
        <v>214</v>
      </c>
      <c r="B701" t="s">
        <v>775</v>
      </c>
      <c r="C701" t="s">
        <v>775</v>
      </c>
    </row>
    <row r="702" spans="1:3" x14ac:dyDescent="0.25">
      <c r="A702" t="s">
        <v>214</v>
      </c>
      <c r="B702" t="s">
        <v>776</v>
      </c>
      <c r="C702" t="s">
        <v>777</v>
      </c>
    </row>
    <row r="703" spans="1:3" x14ac:dyDescent="0.25">
      <c r="A703" t="s">
        <v>214</v>
      </c>
      <c r="B703" t="s">
        <v>778</v>
      </c>
      <c r="C703" t="s">
        <v>779</v>
      </c>
    </row>
    <row r="704" spans="1:3" x14ac:dyDescent="0.25">
      <c r="A704" t="s">
        <v>214</v>
      </c>
      <c r="B704" t="s">
        <v>780</v>
      </c>
      <c r="C704" t="s">
        <v>781</v>
      </c>
    </row>
    <row r="705" spans="1:3" x14ac:dyDescent="0.25">
      <c r="A705" t="s">
        <v>214</v>
      </c>
      <c r="B705" t="s">
        <v>782</v>
      </c>
      <c r="C705" t="s">
        <v>783</v>
      </c>
    </row>
    <row r="706" spans="1:3" x14ac:dyDescent="0.25">
      <c r="A706" t="s">
        <v>214</v>
      </c>
      <c r="B706" t="s">
        <v>784</v>
      </c>
      <c r="C706" t="s">
        <v>785</v>
      </c>
    </row>
    <row r="707" spans="1:3" x14ac:dyDescent="0.25">
      <c r="A707" t="s">
        <v>83</v>
      </c>
      <c r="B707" t="s">
        <v>2722</v>
      </c>
      <c r="C707" t="s">
        <v>2722</v>
      </c>
    </row>
    <row r="708" spans="1:3" x14ac:dyDescent="0.25">
      <c r="A708" t="s">
        <v>164</v>
      </c>
      <c r="B708" t="s">
        <v>2723</v>
      </c>
      <c r="C708" t="s">
        <v>2723</v>
      </c>
    </row>
    <row r="709" spans="1:3" x14ac:dyDescent="0.25">
      <c r="A709" t="s">
        <v>164</v>
      </c>
      <c r="B709" t="s">
        <v>786</v>
      </c>
      <c r="C709" t="s">
        <v>786</v>
      </c>
    </row>
    <row r="710" spans="1:3" x14ac:dyDescent="0.25">
      <c r="A710" t="s">
        <v>164</v>
      </c>
      <c r="B710" t="s">
        <v>2724</v>
      </c>
      <c r="C710" t="s">
        <v>2724</v>
      </c>
    </row>
    <row r="711" spans="1:3" x14ac:dyDescent="0.25">
      <c r="A711" t="s">
        <v>164</v>
      </c>
      <c r="B711" t="s">
        <v>787</v>
      </c>
      <c r="C711" t="s">
        <v>787</v>
      </c>
    </row>
    <row r="712" spans="1:3" x14ac:dyDescent="0.25">
      <c r="A712" t="s">
        <v>83</v>
      </c>
      <c r="B712" t="s">
        <v>2725</v>
      </c>
      <c r="C712" t="s">
        <v>2725</v>
      </c>
    </row>
    <row r="713" spans="1:3" x14ac:dyDescent="0.25">
      <c r="A713" t="s">
        <v>83</v>
      </c>
      <c r="B713" t="s">
        <v>2726</v>
      </c>
      <c r="C713" t="s">
        <v>2726</v>
      </c>
    </row>
    <row r="714" spans="1:3" x14ac:dyDescent="0.25">
      <c r="A714" t="s">
        <v>83</v>
      </c>
      <c r="B714" t="s">
        <v>2727</v>
      </c>
      <c r="C714" t="s">
        <v>2727</v>
      </c>
    </row>
    <row r="715" spans="1:3" x14ac:dyDescent="0.25">
      <c r="A715" t="s">
        <v>214</v>
      </c>
      <c r="B715" t="s">
        <v>788</v>
      </c>
      <c r="C715" t="s">
        <v>788</v>
      </c>
    </row>
    <row r="716" spans="1:3" x14ac:dyDescent="0.25">
      <c r="A716" t="s">
        <v>141</v>
      </c>
      <c r="B716" t="s">
        <v>2728</v>
      </c>
      <c r="C716" t="s">
        <v>2728</v>
      </c>
    </row>
    <row r="717" spans="1:3" x14ac:dyDescent="0.25">
      <c r="A717" t="s">
        <v>214</v>
      </c>
      <c r="B717" t="s">
        <v>789</v>
      </c>
      <c r="C717" t="s">
        <v>790</v>
      </c>
    </row>
    <row r="718" spans="1:3" x14ac:dyDescent="0.25">
      <c r="A718" t="s">
        <v>214</v>
      </c>
      <c r="B718" t="s">
        <v>791</v>
      </c>
      <c r="C718" t="s">
        <v>792</v>
      </c>
    </row>
    <row r="719" spans="1:3" x14ac:dyDescent="0.25">
      <c r="A719" t="s">
        <v>90</v>
      </c>
      <c r="B719" t="s">
        <v>793</v>
      </c>
      <c r="C719" t="s">
        <v>793</v>
      </c>
    </row>
    <row r="720" spans="1:3" x14ac:dyDescent="0.25">
      <c r="A720" t="s">
        <v>170</v>
      </c>
      <c r="B720" t="s">
        <v>794</v>
      </c>
      <c r="C720" t="s">
        <v>794</v>
      </c>
    </row>
    <row r="721" spans="1:3" x14ac:dyDescent="0.25">
      <c r="A721" t="s">
        <v>170</v>
      </c>
      <c r="B721" t="s">
        <v>795</v>
      </c>
      <c r="C721" t="s">
        <v>795</v>
      </c>
    </row>
    <row r="722" spans="1:3" x14ac:dyDescent="0.25">
      <c r="A722" t="s">
        <v>90</v>
      </c>
      <c r="B722" t="s">
        <v>796</v>
      </c>
      <c r="C722" t="s">
        <v>796</v>
      </c>
    </row>
    <row r="723" spans="1:3" x14ac:dyDescent="0.25">
      <c r="A723" t="s">
        <v>155</v>
      </c>
      <c r="B723" t="s">
        <v>2729</v>
      </c>
      <c r="C723" t="s">
        <v>2729</v>
      </c>
    </row>
    <row r="724" spans="1:3" x14ac:dyDescent="0.25">
      <c r="A724" t="s">
        <v>155</v>
      </c>
      <c r="B724" t="s">
        <v>2730</v>
      </c>
      <c r="C724" t="s">
        <v>2730</v>
      </c>
    </row>
    <row r="725" spans="1:3" x14ac:dyDescent="0.25">
      <c r="A725" t="s">
        <v>25</v>
      </c>
      <c r="B725" t="s">
        <v>797</v>
      </c>
      <c r="C725" t="s">
        <v>798</v>
      </c>
    </row>
    <row r="726" spans="1:3" x14ac:dyDescent="0.25">
      <c r="A726" t="s">
        <v>16</v>
      </c>
      <c r="B726" t="s">
        <v>799</v>
      </c>
      <c r="C726" t="s">
        <v>799</v>
      </c>
    </row>
    <row r="727" spans="1:3" x14ac:dyDescent="0.25">
      <c r="A727" t="s">
        <v>16</v>
      </c>
      <c r="B727" t="s">
        <v>2731</v>
      </c>
      <c r="C727" t="s">
        <v>2731</v>
      </c>
    </row>
    <row r="728" spans="1:3" x14ac:dyDescent="0.25">
      <c r="A728" t="s">
        <v>16</v>
      </c>
      <c r="B728" t="s">
        <v>800</v>
      </c>
      <c r="C728" t="s">
        <v>800</v>
      </c>
    </row>
    <row r="729" spans="1:3" x14ac:dyDescent="0.25">
      <c r="A729" t="s">
        <v>16</v>
      </c>
      <c r="B729" t="s">
        <v>801</v>
      </c>
      <c r="C729" t="s">
        <v>801</v>
      </c>
    </row>
    <row r="730" spans="1:3" x14ac:dyDescent="0.25">
      <c r="A730" t="s">
        <v>141</v>
      </c>
      <c r="B730" t="s">
        <v>802</v>
      </c>
      <c r="C730" t="s">
        <v>803</v>
      </c>
    </row>
    <row r="731" spans="1:3" x14ac:dyDescent="0.25">
      <c r="A731" t="s">
        <v>214</v>
      </c>
      <c r="B731" t="s">
        <v>804</v>
      </c>
      <c r="C731" t="s">
        <v>804</v>
      </c>
    </row>
    <row r="732" spans="1:3" x14ac:dyDescent="0.25">
      <c r="A732" t="s">
        <v>214</v>
      </c>
      <c r="B732" t="s">
        <v>805</v>
      </c>
      <c r="C732" t="s">
        <v>805</v>
      </c>
    </row>
    <row r="733" spans="1:3" x14ac:dyDescent="0.25">
      <c r="A733" t="s">
        <v>214</v>
      </c>
      <c r="B733" t="s">
        <v>806</v>
      </c>
      <c r="C733" t="s">
        <v>806</v>
      </c>
    </row>
    <row r="734" spans="1:3" x14ac:dyDescent="0.25">
      <c r="A734" t="s">
        <v>214</v>
      </c>
      <c r="B734" t="s">
        <v>807</v>
      </c>
      <c r="C734" t="s">
        <v>807</v>
      </c>
    </row>
    <row r="735" spans="1:3" x14ac:dyDescent="0.25">
      <c r="A735" t="s">
        <v>214</v>
      </c>
      <c r="B735" t="s">
        <v>808</v>
      </c>
      <c r="C735" t="s">
        <v>808</v>
      </c>
    </row>
    <row r="736" spans="1:3" x14ac:dyDescent="0.25">
      <c r="A736" t="s">
        <v>118</v>
      </c>
      <c r="B736" t="s">
        <v>809</v>
      </c>
      <c r="C736" t="s">
        <v>810</v>
      </c>
    </row>
    <row r="737" spans="1:3" x14ac:dyDescent="0.25">
      <c r="A737" t="s">
        <v>118</v>
      </c>
      <c r="B737" t="s">
        <v>811</v>
      </c>
      <c r="C737" t="s">
        <v>812</v>
      </c>
    </row>
    <row r="738" spans="1:3" x14ac:dyDescent="0.25">
      <c r="A738" t="s">
        <v>141</v>
      </c>
      <c r="B738" t="s">
        <v>813</v>
      </c>
      <c r="C738" t="s">
        <v>814</v>
      </c>
    </row>
    <row r="739" spans="1:3" x14ac:dyDescent="0.25">
      <c r="A739" t="s">
        <v>70</v>
      </c>
      <c r="B739" t="s">
        <v>815</v>
      </c>
      <c r="C739" t="s">
        <v>816</v>
      </c>
    </row>
    <row r="740" spans="1:3" x14ac:dyDescent="0.25">
      <c r="A740" t="s">
        <v>70</v>
      </c>
      <c r="B740" t="s">
        <v>2732</v>
      </c>
      <c r="C740" t="s">
        <v>2733</v>
      </c>
    </row>
    <row r="741" spans="1:3" x14ac:dyDescent="0.25">
      <c r="A741" t="s">
        <v>185</v>
      </c>
      <c r="B741" t="s">
        <v>817</v>
      </c>
      <c r="C741" t="s">
        <v>818</v>
      </c>
    </row>
    <row r="742" spans="1:3" x14ac:dyDescent="0.25">
      <c r="A742" t="s">
        <v>118</v>
      </c>
      <c r="B742" t="s">
        <v>819</v>
      </c>
      <c r="C742" t="s">
        <v>819</v>
      </c>
    </row>
    <row r="743" spans="1:3" x14ac:dyDescent="0.25">
      <c r="A743" t="s">
        <v>70</v>
      </c>
      <c r="B743" t="s">
        <v>820</v>
      </c>
      <c r="C743" t="s">
        <v>820</v>
      </c>
    </row>
    <row r="744" spans="1:3" x14ac:dyDescent="0.25">
      <c r="A744" t="s">
        <v>94</v>
      </c>
      <c r="B744" t="s">
        <v>821</v>
      </c>
      <c r="C744" t="s">
        <v>821</v>
      </c>
    </row>
    <row r="745" spans="1:3" x14ac:dyDescent="0.25">
      <c r="A745" t="s">
        <v>141</v>
      </c>
      <c r="B745" t="s">
        <v>822</v>
      </c>
      <c r="C745" t="s">
        <v>822</v>
      </c>
    </row>
    <row r="746" spans="1:3" x14ac:dyDescent="0.25">
      <c r="A746" t="s">
        <v>164</v>
      </c>
      <c r="B746" t="s">
        <v>2734</v>
      </c>
      <c r="C746" t="s">
        <v>2734</v>
      </c>
    </row>
    <row r="747" spans="1:3" x14ac:dyDescent="0.25">
      <c r="A747" t="s">
        <v>78</v>
      </c>
      <c r="B747" t="s">
        <v>2735</v>
      </c>
      <c r="C747" t="s">
        <v>2735</v>
      </c>
    </row>
    <row r="748" spans="1:3" x14ac:dyDescent="0.25">
      <c r="A748" t="s">
        <v>83</v>
      </c>
      <c r="B748" t="s">
        <v>823</v>
      </c>
      <c r="C748" t="s">
        <v>824</v>
      </c>
    </row>
    <row r="749" spans="1:3" x14ac:dyDescent="0.25">
      <c r="A749" t="s">
        <v>48</v>
      </c>
      <c r="B749" t="s">
        <v>825</v>
      </c>
      <c r="C749" t="s">
        <v>826</v>
      </c>
    </row>
    <row r="750" spans="1:3" x14ac:dyDescent="0.25">
      <c r="A750" t="s">
        <v>214</v>
      </c>
      <c r="B750" t="s">
        <v>827</v>
      </c>
      <c r="C750" t="s">
        <v>827</v>
      </c>
    </row>
    <row r="751" spans="1:3" x14ac:dyDescent="0.25">
      <c r="A751" t="s">
        <v>78</v>
      </c>
      <c r="B751" t="s">
        <v>828</v>
      </c>
      <c r="C751" t="s">
        <v>828</v>
      </c>
    </row>
    <row r="752" spans="1:3" x14ac:dyDescent="0.25">
      <c r="A752" t="s">
        <v>83</v>
      </c>
      <c r="B752" t="s">
        <v>829</v>
      </c>
      <c r="C752" t="s">
        <v>829</v>
      </c>
    </row>
    <row r="753" spans="1:3" x14ac:dyDescent="0.25">
      <c r="A753" t="s">
        <v>83</v>
      </c>
      <c r="B753" t="s">
        <v>830</v>
      </c>
      <c r="C753" t="s">
        <v>830</v>
      </c>
    </row>
    <row r="754" spans="1:3" x14ac:dyDescent="0.25">
      <c r="A754" t="s">
        <v>164</v>
      </c>
      <c r="B754" t="s">
        <v>2736</v>
      </c>
      <c r="C754" t="s">
        <v>2736</v>
      </c>
    </row>
    <row r="755" spans="1:3" x14ac:dyDescent="0.25">
      <c r="A755" t="s">
        <v>164</v>
      </c>
      <c r="B755" t="s">
        <v>831</v>
      </c>
      <c r="C755" t="s">
        <v>831</v>
      </c>
    </row>
    <row r="756" spans="1:3" x14ac:dyDescent="0.25">
      <c r="A756" t="s">
        <v>164</v>
      </c>
      <c r="B756" t="s">
        <v>2737</v>
      </c>
      <c r="C756" t="s">
        <v>2737</v>
      </c>
    </row>
    <row r="757" spans="1:3" x14ac:dyDescent="0.25">
      <c r="A757" t="s">
        <v>164</v>
      </c>
      <c r="B757" t="s">
        <v>2738</v>
      </c>
      <c r="C757" t="s">
        <v>2738</v>
      </c>
    </row>
    <row r="758" spans="1:3" x14ac:dyDescent="0.25">
      <c r="A758" t="s">
        <v>214</v>
      </c>
      <c r="B758" t="s">
        <v>832</v>
      </c>
      <c r="C758" t="s">
        <v>833</v>
      </c>
    </row>
    <row r="759" spans="1:3" x14ac:dyDescent="0.25">
      <c r="A759" t="s">
        <v>214</v>
      </c>
      <c r="B759" t="s">
        <v>834</v>
      </c>
      <c r="C759" t="s">
        <v>835</v>
      </c>
    </row>
    <row r="760" spans="1:3" x14ac:dyDescent="0.25">
      <c r="A760" t="s">
        <v>90</v>
      </c>
      <c r="B760" t="s">
        <v>836</v>
      </c>
      <c r="C760" t="s">
        <v>837</v>
      </c>
    </row>
    <row r="761" spans="1:3" x14ac:dyDescent="0.25">
      <c r="A761" t="s">
        <v>90</v>
      </c>
      <c r="B761" t="s">
        <v>838</v>
      </c>
      <c r="C761" t="s">
        <v>839</v>
      </c>
    </row>
    <row r="762" spans="1:3" x14ac:dyDescent="0.25">
      <c r="A762" t="s">
        <v>90</v>
      </c>
      <c r="B762" t="s">
        <v>840</v>
      </c>
      <c r="C762" t="s">
        <v>841</v>
      </c>
    </row>
    <row r="763" spans="1:3" x14ac:dyDescent="0.25">
      <c r="A763" t="s">
        <v>94</v>
      </c>
      <c r="B763" t="s">
        <v>2739</v>
      </c>
      <c r="C763" t="s">
        <v>2740</v>
      </c>
    </row>
    <row r="764" spans="1:3" x14ac:dyDescent="0.25">
      <c r="A764" t="s">
        <v>214</v>
      </c>
      <c r="B764" t="s">
        <v>842</v>
      </c>
      <c r="C764" t="s">
        <v>843</v>
      </c>
    </row>
    <row r="765" spans="1:3" x14ac:dyDescent="0.25">
      <c r="A765" t="s">
        <v>214</v>
      </c>
      <c r="B765" t="s">
        <v>844</v>
      </c>
      <c r="C765" t="s">
        <v>845</v>
      </c>
    </row>
    <row r="766" spans="1:3" x14ac:dyDescent="0.25">
      <c r="A766" t="s">
        <v>214</v>
      </c>
      <c r="B766" t="s">
        <v>846</v>
      </c>
      <c r="C766" t="s">
        <v>847</v>
      </c>
    </row>
    <row r="767" spans="1:3" x14ac:dyDescent="0.25">
      <c r="A767" t="s">
        <v>214</v>
      </c>
      <c r="B767" t="s">
        <v>848</v>
      </c>
      <c r="C767" t="s">
        <v>849</v>
      </c>
    </row>
    <row r="768" spans="1:3" x14ac:dyDescent="0.25">
      <c r="A768" t="s">
        <v>141</v>
      </c>
      <c r="B768" t="s">
        <v>2741</v>
      </c>
      <c r="C768" t="s">
        <v>2741</v>
      </c>
    </row>
    <row r="769" spans="1:3" x14ac:dyDescent="0.25">
      <c r="A769" t="s">
        <v>176</v>
      </c>
      <c r="B769" t="s">
        <v>850</v>
      </c>
      <c r="C769" t="s">
        <v>850</v>
      </c>
    </row>
    <row r="770" spans="1:3" x14ac:dyDescent="0.25">
      <c r="A770" t="s">
        <v>125</v>
      </c>
      <c r="B770" t="s">
        <v>851</v>
      </c>
      <c r="C770" t="s">
        <v>852</v>
      </c>
    </row>
    <row r="771" spans="1:3" x14ac:dyDescent="0.25">
      <c r="A771" t="s">
        <v>118</v>
      </c>
      <c r="B771" t="s">
        <v>853</v>
      </c>
      <c r="C771" t="s">
        <v>854</v>
      </c>
    </row>
    <row r="772" spans="1:3" x14ac:dyDescent="0.25">
      <c r="A772" t="s">
        <v>118</v>
      </c>
      <c r="B772" t="s">
        <v>855</v>
      </c>
      <c r="C772" t="s">
        <v>856</v>
      </c>
    </row>
    <row r="773" spans="1:3" x14ac:dyDescent="0.25">
      <c r="A773" t="s">
        <v>164</v>
      </c>
      <c r="B773" t="s">
        <v>857</v>
      </c>
      <c r="C773" t="s">
        <v>858</v>
      </c>
    </row>
    <row r="774" spans="1:3" x14ac:dyDescent="0.25">
      <c r="A774" t="s">
        <v>118</v>
      </c>
      <c r="B774" t="s">
        <v>1879</v>
      </c>
      <c r="C774" t="s">
        <v>1880</v>
      </c>
    </row>
    <row r="775" spans="1:3" x14ac:dyDescent="0.25">
      <c r="A775" t="s">
        <v>70</v>
      </c>
      <c r="B775" t="s">
        <v>859</v>
      </c>
      <c r="C775" t="s">
        <v>860</v>
      </c>
    </row>
    <row r="776" spans="1:3" x14ac:dyDescent="0.25">
      <c r="A776" t="s">
        <v>70</v>
      </c>
      <c r="B776" t="s">
        <v>2742</v>
      </c>
      <c r="C776" t="s">
        <v>2742</v>
      </c>
    </row>
    <row r="777" spans="1:3" x14ac:dyDescent="0.25">
      <c r="A777" t="s">
        <v>164</v>
      </c>
      <c r="B777" t="s">
        <v>861</v>
      </c>
      <c r="C777" t="s">
        <v>862</v>
      </c>
    </row>
    <row r="778" spans="1:3" x14ac:dyDescent="0.25">
      <c r="A778" t="s">
        <v>164</v>
      </c>
      <c r="B778" t="s">
        <v>863</v>
      </c>
      <c r="C778" t="s">
        <v>864</v>
      </c>
    </row>
    <row r="779" spans="1:3" x14ac:dyDescent="0.25">
      <c r="A779" t="s">
        <v>164</v>
      </c>
      <c r="B779" t="s">
        <v>865</v>
      </c>
      <c r="C779" t="s">
        <v>866</v>
      </c>
    </row>
    <row r="780" spans="1:3" x14ac:dyDescent="0.25">
      <c r="A780" t="s">
        <v>118</v>
      </c>
      <c r="B780" t="s">
        <v>867</v>
      </c>
      <c r="C780" t="s">
        <v>868</v>
      </c>
    </row>
    <row r="781" spans="1:3" x14ac:dyDescent="0.25">
      <c r="A781" t="s">
        <v>118</v>
      </c>
      <c r="B781" t="s">
        <v>869</v>
      </c>
      <c r="C781" t="s">
        <v>870</v>
      </c>
    </row>
    <row r="782" spans="1:3" x14ac:dyDescent="0.25">
      <c r="A782" t="s">
        <v>118</v>
      </c>
      <c r="B782" t="s">
        <v>871</v>
      </c>
      <c r="C782" t="s">
        <v>872</v>
      </c>
    </row>
    <row r="783" spans="1:3" x14ac:dyDescent="0.25">
      <c r="A783" t="s">
        <v>164</v>
      </c>
      <c r="B783" t="s">
        <v>873</v>
      </c>
      <c r="C783" t="s">
        <v>874</v>
      </c>
    </row>
    <row r="784" spans="1:3" x14ac:dyDescent="0.25">
      <c r="A784" t="s">
        <v>48</v>
      </c>
      <c r="B784" t="s">
        <v>875</v>
      </c>
      <c r="C784" t="s">
        <v>876</v>
      </c>
    </row>
    <row r="785" spans="1:3" x14ac:dyDescent="0.25">
      <c r="A785" t="s">
        <v>164</v>
      </c>
      <c r="B785" t="s">
        <v>877</v>
      </c>
      <c r="C785" t="s">
        <v>878</v>
      </c>
    </row>
    <row r="786" spans="1:3" x14ac:dyDescent="0.25">
      <c r="A786" t="s">
        <v>118</v>
      </c>
      <c r="B786" t="s">
        <v>879</v>
      </c>
      <c r="C786" t="s">
        <v>880</v>
      </c>
    </row>
    <row r="787" spans="1:3" x14ac:dyDescent="0.25">
      <c r="A787" t="s">
        <v>164</v>
      </c>
      <c r="B787" t="s">
        <v>881</v>
      </c>
      <c r="C787" t="s">
        <v>882</v>
      </c>
    </row>
    <row r="788" spans="1:3" x14ac:dyDescent="0.25">
      <c r="A788" t="s">
        <v>118</v>
      </c>
      <c r="B788" t="s">
        <v>883</v>
      </c>
      <c r="C788" t="s">
        <v>884</v>
      </c>
    </row>
    <row r="789" spans="1:3" x14ac:dyDescent="0.25">
      <c r="A789" t="s">
        <v>25</v>
      </c>
      <c r="B789" t="s">
        <v>885</v>
      </c>
      <c r="C789" t="s">
        <v>886</v>
      </c>
    </row>
    <row r="790" spans="1:3" x14ac:dyDescent="0.25">
      <c r="A790" t="s">
        <v>25</v>
      </c>
      <c r="B790" t="s">
        <v>887</v>
      </c>
      <c r="C790" t="s">
        <v>888</v>
      </c>
    </row>
    <row r="791" spans="1:3" x14ac:dyDescent="0.25">
      <c r="A791" t="s">
        <v>25</v>
      </c>
      <c r="B791" t="s">
        <v>889</v>
      </c>
      <c r="C791" t="s">
        <v>890</v>
      </c>
    </row>
    <row r="792" spans="1:3" x14ac:dyDescent="0.25">
      <c r="A792" t="s">
        <v>48</v>
      </c>
      <c r="B792" t="s">
        <v>891</v>
      </c>
      <c r="C792" t="s">
        <v>891</v>
      </c>
    </row>
    <row r="793" spans="1:3" x14ac:dyDescent="0.25">
      <c r="A793" t="s">
        <v>48</v>
      </c>
      <c r="B793" t="s">
        <v>2743</v>
      </c>
      <c r="C793" t="s">
        <v>2743</v>
      </c>
    </row>
    <row r="794" spans="1:3" x14ac:dyDescent="0.25">
      <c r="A794" t="s">
        <v>39</v>
      </c>
      <c r="B794" t="s">
        <v>892</v>
      </c>
      <c r="C794" t="s">
        <v>892</v>
      </c>
    </row>
    <row r="795" spans="1:3" x14ac:dyDescent="0.25">
      <c r="A795" t="s">
        <v>39</v>
      </c>
      <c r="B795" t="s">
        <v>893</v>
      </c>
      <c r="C795" t="s">
        <v>893</v>
      </c>
    </row>
    <row r="796" spans="1:3" x14ac:dyDescent="0.25">
      <c r="A796" t="s">
        <v>39</v>
      </c>
      <c r="B796" t="s">
        <v>894</v>
      </c>
      <c r="C796" t="s">
        <v>894</v>
      </c>
    </row>
    <row r="797" spans="1:3" x14ac:dyDescent="0.25">
      <c r="A797" t="s">
        <v>214</v>
      </c>
      <c r="B797" t="s">
        <v>2744</v>
      </c>
      <c r="C797" t="s">
        <v>2744</v>
      </c>
    </row>
    <row r="798" spans="1:3" x14ac:dyDescent="0.25">
      <c r="A798" t="s">
        <v>214</v>
      </c>
      <c r="B798" t="s">
        <v>2745</v>
      </c>
      <c r="C798" t="s">
        <v>2745</v>
      </c>
    </row>
    <row r="799" spans="1:3" x14ac:dyDescent="0.25">
      <c r="A799" t="s">
        <v>90</v>
      </c>
      <c r="B799" t="s">
        <v>895</v>
      </c>
      <c r="C799" t="s">
        <v>896</v>
      </c>
    </row>
    <row r="800" spans="1:3" x14ac:dyDescent="0.25">
      <c r="A800" t="s">
        <v>90</v>
      </c>
      <c r="B800" t="s">
        <v>897</v>
      </c>
      <c r="C800" t="s">
        <v>897</v>
      </c>
    </row>
    <row r="801" spans="1:3" x14ac:dyDescent="0.25">
      <c r="A801" t="s">
        <v>214</v>
      </c>
      <c r="B801" t="s">
        <v>898</v>
      </c>
      <c r="C801" t="s">
        <v>899</v>
      </c>
    </row>
    <row r="802" spans="1:3" x14ac:dyDescent="0.25">
      <c r="A802" t="s">
        <v>214</v>
      </c>
      <c r="B802" t="s">
        <v>900</v>
      </c>
      <c r="C802" t="s">
        <v>901</v>
      </c>
    </row>
    <row r="803" spans="1:3" x14ac:dyDescent="0.25">
      <c r="A803" t="s">
        <v>214</v>
      </c>
      <c r="B803" t="s">
        <v>902</v>
      </c>
      <c r="C803" t="s">
        <v>903</v>
      </c>
    </row>
    <row r="804" spans="1:3" x14ac:dyDescent="0.25">
      <c r="A804" t="s">
        <v>141</v>
      </c>
      <c r="B804" t="s">
        <v>904</v>
      </c>
      <c r="C804" t="s">
        <v>905</v>
      </c>
    </row>
    <row r="805" spans="1:3" x14ac:dyDescent="0.25">
      <c r="A805" t="s">
        <v>141</v>
      </c>
      <c r="B805" t="s">
        <v>2746</v>
      </c>
      <c r="C805" t="s">
        <v>2746</v>
      </c>
    </row>
    <row r="806" spans="1:3" x14ac:dyDescent="0.25">
      <c r="A806" t="s">
        <v>141</v>
      </c>
      <c r="B806" t="s">
        <v>2747</v>
      </c>
      <c r="C806" t="s">
        <v>2747</v>
      </c>
    </row>
    <row r="807" spans="1:3" x14ac:dyDescent="0.25">
      <c r="A807" t="s">
        <v>141</v>
      </c>
      <c r="B807" t="s">
        <v>2748</v>
      </c>
      <c r="C807" t="s">
        <v>2748</v>
      </c>
    </row>
    <row r="808" spans="1:3" x14ac:dyDescent="0.25">
      <c r="A808" t="s">
        <v>141</v>
      </c>
      <c r="B808" t="s">
        <v>906</v>
      </c>
      <c r="C808" t="s">
        <v>906</v>
      </c>
    </row>
    <row r="809" spans="1:3" x14ac:dyDescent="0.25">
      <c r="A809" t="s">
        <v>94</v>
      </c>
      <c r="B809" t="s">
        <v>907</v>
      </c>
      <c r="C809" t="s">
        <v>907</v>
      </c>
    </row>
    <row r="810" spans="1:3" x14ac:dyDescent="0.25">
      <c r="A810" t="s">
        <v>94</v>
      </c>
      <c r="B810" t="s">
        <v>908</v>
      </c>
      <c r="C810" t="s">
        <v>908</v>
      </c>
    </row>
    <row r="811" spans="1:3" x14ac:dyDescent="0.25">
      <c r="A811" t="s">
        <v>94</v>
      </c>
      <c r="B811" t="s">
        <v>909</v>
      </c>
      <c r="C811" t="s">
        <v>909</v>
      </c>
    </row>
    <row r="812" spans="1:3" x14ac:dyDescent="0.25">
      <c r="A812" t="s">
        <v>141</v>
      </c>
      <c r="B812" t="s">
        <v>910</v>
      </c>
      <c r="C812" t="s">
        <v>910</v>
      </c>
    </row>
    <row r="813" spans="1:3" x14ac:dyDescent="0.25">
      <c r="A813" t="s">
        <v>141</v>
      </c>
      <c r="B813" t="s">
        <v>911</v>
      </c>
      <c r="C813" t="s">
        <v>911</v>
      </c>
    </row>
    <row r="814" spans="1:3" x14ac:dyDescent="0.25">
      <c r="A814" t="s">
        <v>164</v>
      </c>
      <c r="B814" t="s">
        <v>912</v>
      </c>
      <c r="C814" t="s">
        <v>912</v>
      </c>
    </row>
    <row r="815" spans="1:3" x14ac:dyDescent="0.25">
      <c r="A815" t="s">
        <v>83</v>
      </c>
      <c r="B815" t="s">
        <v>2749</v>
      </c>
      <c r="C815" t="s">
        <v>2749</v>
      </c>
    </row>
    <row r="816" spans="1:3" x14ac:dyDescent="0.25">
      <c r="A816" t="s">
        <v>83</v>
      </c>
      <c r="B816" t="s">
        <v>913</v>
      </c>
      <c r="C816" t="s">
        <v>914</v>
      </c>
    </row>
    <row r="817" spans="1:3" x14ac:dyDescent="0.25">
      <c r="A817" t="s">
        <v>164</v>
      </c>
      <c r="B817" t="s">
        <v>2750</v>
      </c>
      <c r="C817" t="s">
        <v>2751</v>
      </c>
    </row>
    <row r="818" spans="1:3" x14ac:dyDescent="0.25">
      <c r="A818" t="s">
        <v>164</v>
      </c>
      <c r="B818" t="s">
        <v>2752</v>
      </c>
      <c r="C818" t="s">
        <v>2753</v>
      </c>
    </row>
    <row r="819" spans="1:3" x14ac:dyDescent="0.25">
      <c r="A819" t="s">
        <v>83</v>
      </c>
      <c r="B819" t="s">
        <v>915</v>
      </c>
      <c r="C819" t="s">
        <v>916</v>
      </c>
    </row>
    <row r="820" spans="1:3" x14ac:dyDescent="0.25">
      <c r="A820" t="s">
        <v>83</v>
      </c>
      <c r="B820" t="s">
        <v>917</v>
      </c>
      <c r="C820" t="s">
        <v>918</v>
      </c>
    </row>
    <row r="821" spans="1:3" x14ac:dyDescent="0.25">
      <c r="A821" t="s">
        <v>164</v>
      </c>
      <c r="B821" t="s">
        <v>2754</v>
      </c>
      <c r="C821" t="s">
        <v>2755</v>
      </c>
    </row>
    <row r="822" spans="1:3" x14ac:dyDescent="0.25">
      <c r="A822" t="s">
        <v>83</v>
      </c>
      <c r="B822" t="s">
        <v>919</v>
      </c>
      <c r="C822" t="s">
        <v>920</v>
      </c>
    </row>
    <row r="823" spans="1:3" x14ac:dyDescent="0.25">
      <c r="A823" t="s">
        <v>83</v>
      </c>
      <c r="B823" t="s">
        <v>921</v>
      </c>
      <c r="C823" t="s">
        <v>922</v>
      </c>
    </row>
    <row r="824" spans="1:3" x14ac:dyDescent="0.25">
      <c r="A824" t="s">
        <v>214</v>
      </c>
      <c r="B824" t="s">
        <v>923</v>
      </c>
      <c r="C824" t="s">
        <v>923</v>
      </c>
    </row>
    <row r="825" spans="1:3" x14ac:dyDescent="0.25">
      <c r="A825" t="s">
        <v>25</v>
      </c>
      <c r="B825" t="s">
        <v>924</v>
      </c>
      <c r="C825" t="s">
        <v>924</v>
      </c>
    </row>
    <row r="826" spans="1:3" x14ac:dyDescent="0.25">
      <c r="A826" t="s">
        <v>117</v>
      </c>
      <c r="B826" t="s">
        <v>925</v>
      </c>
      <c r="C826" t="s">
        <v>925</v>
      </c>
    </row>
    <row r="827" spans="1:3" x14ac:dyDescent="0.25">
      <c r="A827" t="s">
        <v>170</v>
      </c>
      <c r="B827" t="s">
        <v>926</v>
      </c>
      <c r="C827" t="s">
        <v>926</v>
      </c>
    </row>
    <row r="828" spans="1:3" x14ac:dyDescent="0.25">
      <c r="A828" t="s">
        <v>70</v>
      </c>
      <c r="B828" t="s">
        <v>927</v>
      </c>
      <c r="C828" t="s">
        <v>927</v>
      </c>
    </row>
    <row r="829" spans="1:3" x14ac:dyDescent="0.25">
      <c r="A829" t="s">
        <v>135</v>
      </c>
      <c r="B829" t="s">
        <v>928</v>
      </c>
      <c r="C829" t="s">
        <v>928</v>
      </c>
    </row>
    <row r="830" spans="1:3" x14ac:dyDescent="0.25">
      <c r="A830" t="s">
        <v>25</v>
      </c>
      <c r="B830" t="s">
        <v>929</v>
      </c>
      <c r="C830" t="s">
        <v>929</v>
      </c>
    </row>
    <row r="831" spans="1:3" x14ac:dyDescent="0.25">
      <c r="A831" t="s">
        <v>25</v>
      </c>
      <c r="B831" t="s">
        <v>930</v>
      </c>
      <c r="C831" t="s">
        <v>931</v>
      </c>
    </row>
    <row r="832" spans="1:3" x14ac:dyDescent="0.25">
      <c r="A832" t="s">
        <v>25</v>
      </c>
      <c r="B832" t="s">
        <v>932</v>
      </c>
      <c r="C832" t="s">
        <v>933</v>
      </c>
    </row>
    <row r="833" spans="1:3" x14ac:dyDescent="0.25">
      <c r="A833" t="s">
        <v>90</v>
      </c>
      <c r="B833" t="s">
        <v>934</v>
      </c>
      <c r="C833" t="s">
        <v>935</v>
      </c>
    </row>
    <row r="834" spans="1:3" x14ac:dyDescent="0.25">
      <c r="A834" t="s">
        <v>25</v>
      </c>
      <c r="B834" t="s">
        <v>936</v>
      </c>
      <c r="C834" t="s">
        <v>937</v>
      </c>
    </row>
    <row r="835" spans="1:3" x14ac:dyDescent="0.25">
      <c r="A835" t="s">
        <v>25</v>
      </c>
      <c r="B835" t="s">
        <v>938</v>
      </c>
      <c r="C835" t="s">
        <v>939</v>
      </c>
    </row>
    <row r="836" spans="1:3" x14ac:dyDescent="0.25">
      <c r="A836" t="s">
        <v>164</v>
      </c>
      <c r="B836" t="s">
        <v>940</v>
      </c>
      <c r="C836" t="s">
        <v>940</v>
      </c>
    </row>
    <row r="837" spans="1:3" x14ac:dyDescent="0.25">
      <c r="A837" t="s">
        <v>164</v>
      </c>
      <c r="B837" t="s">
        <v>941</v>
      </c>
      <c r="C837" t="s">
        <v>941</v>
      </c>
    </row>
    <row r="838" spans="1:3" x14ac:dyDescent="0.25">
      <c r="A838" t="s">
        <v>135</v>
      </c>
      <c r="B838" t="s">
        <v>942</v>
      </c>
      <c r="C838" t="s">
        <v>942</v>
      </c>
    </row>
    <row r="839" spans="1:3" x14ac:dyDescent="0.25">
      <c r="A839" t="s">
        <v>135</v>
      </c>
      <c r="B839" t="s">
        <v>943</v>
      </c>
      <c r="C839" t="s">
        <v>943</v>
      </c>
    </row>
    <row r="840" spans="1:3" x14ac:dyDescent="0.25">
      <c r="A840" t="s">
        <v>144</v>
      </c>
      <c r="B840" t="s">
        <v>944</v>
      </c>
      <c r="C840" t="s">
        <v>944</v>
      </c>
    </row>
    <row r="841" spans="1:3" x14ac:dyDescent="0.25">
      <c r="A841" t="s">
        <v>144</v>
      </c>
      <c r="B841" t="s">
        <v>945</v>
      </c>
      <c r="C841" t="s">
        <v>946</v>
      </c>
    </row>
    <row r="842" spans="1:3" x14ac:dyDescent="0.25">
      <c r="A842" t="s">
        <v>144</v>
      </c>
      <c r="B842" t="s">
        <v>947</v>
      </c>
      <c r="C842" t="s">
        <v>948</v>
      </c>
    </row>
    <row r="843" spans="1:3" x14ac:dyDescent="0.25">
      <c r="A843" t="s">
        <v>25</v>
      </c>
      <c r="B843" t="s">
        <v>949</v>
      </c>
      <c r="C843" t="s">
        <v>949</v>
      </c>
    </row>
    <row r="844" spans="1:3" x14ac:dyDescent="0.25">
      <c r="A844" t="s">
        <v>25</v>
      </c>
      <c r="B844" t="s">
        <v>950</v>
      </c>
      <c r="C844" t="s">
        <v>950</v>
      </c>
    </row>
    <row r="845" spans="1:3" x14ac:dyDescent="0.25">
      <c r="A845" t="s">
        <v>25</v>
      </c>
      <c r="B845" t="s">
        <v>951</v>
      </c>
      <c r="C845" t="s">
        <v>951</v>
      </c>
    </row>
    <row r="846" spans="1:3" x14ac:dyDescent="0.25">
      <c r="A846" t="s">
        <v>25</v>
      </c>
      <c r="B846" t="s">
        <v>952</v>
      </c>
      <c r="C846" t="s">
        <v>952</v>
      </c>
    </row>
    <row r="847" spans="1:3" x14ac:dyDescent="0.25">
      <c r="A847" t="s">
        <v>25</v>
      </c>
      <c r="B847" t="s">
        <v>953</v>
      </c>
      <c r="C847" t="s">
        <v>953</v>
      </c>
    </row>
    <row r="848" spans="1:3" x14ac:dyDescent="0.25">
      <c r="A848" t="s">
        <v>25</v>
      </c>
      <c r="B848" t="s">
        <v>954</v>
      </c>
      <c r="C848" t="s">
        <v>954</v>
      </c>
    </row>
    <row r="849" spans="1:3" x14ac:dyDescent="0.25">
      <c r="A849" t="s">
        <v>25</v>
      </c>
      <c r="B849" t="s">
        <v>2756</v>
      </c>
      <c r="C849" t="s">
        <v>2756</v>
      </c>
    </row>
    <row r="850" spans="1:3" x14ac:dyDescent="0.25">
      <c r="A850" t="s">
        <v>25</v>
      </c>
      <c r="B850" t="s">
        <v>2757</v>
      </c>
      <c r="C850" t="s">
        <v>2757</v>
      </c>
    </row>
    <row r="851" spans="1:3" x14ac:dyDescent="0.25">
      <c r="A851" t="s">
        <v>25</v>
      </c>
      <c r="B851" t="s">
        <v>2758</v>
      </c>
      <c r="C851" t="s">
        <v>2758</v>
      </c>
    </row>
    <row r="852" spans="1:3" x14ac:dyDescent="0.25">
      <c r="A852" t="s">
        <v>25</v>
      </c>
      <c r="B852" t="s">
        <v>955</v>
      </c>
      <c r="C852" t="s">
        <v>955</v>
      </c>
    </row>
    <row r="853" spans="1:3" x14ac:dyDescent="0.25">
      <c r="A853" t="s">
        <v>25</v>
      </c>
      <c r="B853" t="s">
        <v>956</v>
      </c>
      <c r="C853" t="s">
        <v>957</v>
      </c>
    </row>
    <row r="854" spans="1:3" x14ac:dyDescent="0.25">
      <c r="A854" t="s">
        <v>214</v>
      </c>
      <c r="B854" t="s">
        <v>958</v>
      </c>
      <c r="C854" t="s">
        <v>959</v>
      </c>
    </row>
    <row r="855" spans="1:3" x14ac:dyDescent="0.25">
      <c r="A855" t="s">
        <v>83</v>
      </c>
      <c r="B855" t="s">
        <v>960</v>
      </c>
      <c r="C855" t="s">
        <v>961</v>
      </c>
    </row>
    <row r="856" spans="1:3" x14ac:dyDescent="0.25">
      <c r="A856" t="s">
        <v>83</v>
      </c>
      <c r="B856" t="s">
        <v>962</v>
      </c>
      <c r="C856" t="s">
        <v>963</v>
      </c>
    </row>
    <row r="857" spans="1:3" x14ac:dyDescent="0.25">
      <c r="A857" t="s">
        <v>164</v>
      </c>
      <c r="B857" t="s">
        <v>964</v>
      </c>
      <c r="C857" t="s">
        <v>965</v>
      </c>
    </row>
    <row r="858" spans="1:3" x14ac:dyDescent="0.25">
      <c r="A858" t="s">
        <v>83</v>
      </c>
      <c r="B858" t="s">
        <v>966</v>
      </c>
      <c r="C858" t="s">
        <v>967</v>
      </c>
    </row>
    <row r="859" spans="1:3" x14ac:dyDescent="0.25">
      <c r="A859" t="s">
        <v>164</v>
      </c>
      <c r="B859" t="s">
        <v>968</v>
      </c>
      <c r="C859" t="s">
        <v>969</v>
      </c>
    </row>
    <row r="860" spans="1:3" x14ac:dyDescent="0.25">
      <c r="A860" t="s">
        <v>164</v>
      </c>
      <c r="B860" t="s">
        <v>970</v>
      </c>
      <c r="C860" t="s">
        <v>971</v>
      </c>
    </row>
    <row r="861" spans="1:3" x14ac:dyDescent="0.25">
      <c r="A861" t="s">
        <v>117</v>
      </c>
      <c r="B861" t="s">
        <v>2639</v>
      </c>
      <c r="C861" t="s">
        <v>2639</v>
      </c>
    </row>
    <row r="862" spans="1:3" x14ac:dyDescent="0.25">
      <c r="A862" t="s">
        <v>83</v>
      </c>
      <c r="B862" t="s">
        <v>972</v>
      </c>
      <c r="C862" t="s">
        <v>972</v>
      </c>
    </row>
    <row r="863" spans="1:3" x14ac:dyDescent="0.25">
      <c r="A863" t="s">
        <v>214</v>
      </c>
      <c r="B863" t="s">
        <v>973</v>
      </c>
      <c r="C863" t="s">
        <v>973</v>
      </c>
    </row>
    <row r="864" spans="1:3" x14ac:dyDescent="0.25">
      <c r="A864" t="s">
        <v>94</v>
      </c>
      <c r="B864" t="s">
        <v>974</v>
      </c>
      <c r="C864" t="s">
        <v>974</v>
      </c>
    </row>
    <row r="865" spans="1:3" x14ac:dyDescent="0.25">
      <c r="A865" t="s">
        <v>141</v>
      </c>
      <c r="B865" t="s">
        <v>975</v>
      </c>
      <c r="C865" t="s">
        <v>976</v>
      </c>
    </row>
    <row r="866" spans="1:3" x14ac:dyDescent="0.25">
      <c r="A866" t="s">
        <v>141</v>
      </c>
      <c r="B866" t="s">
        <v>977</v>
      </c>
      <c r="C866" t="s">
        <v>977</v>
      </c>
    </row>
    <row r="867" spans="1:3" x14ac:dyDescent="0.25">
      <c r="A867" t="s">
        <v>83</v>
      </c>
      <c r="B867" t="s">
        <v>2759</v>
      </c>
      <c r="C867" t="s">
        <v>2759</v>
      </c>
    </row>
    <row r="868" spans="1:3" x14ac:dyDescent="0.25">
      <c r="A868" t="s">
        <v>48</v>
      </c>
      <c r="B868" t="s">
        <v>2760</v>
      </c>
      <c r="C868" t="s">
        <v>2760</v>
      </c>
    </row>
    <row r="869" spans="1:3" x14ac:dyDescent="0.25">
      <c r="A869" t="s">
        <v>135</v>
      </c>
      <c r="B869" t="s">
        <v>2761</v>
      </c>
      <c r="C869" t="s">
        <v>2761</v>
      </c>
    </row>
    <row r="870" spans="1:3" x14ac:dyDescent="0.25">
      <c r="A870" t="s">
        <v>83</v>
      </c>
      <c r="B870" t="s">
        <v>978</v>
      </c>
      <c r="C870" t="s">
        <v>979</v>
      </c>
    </row>
    <row r="871" spans="1:3" x14ac:dyDescent="0.25">
      <c r="A871" t="s">
        <v>83</v>
      </c>
      <c r="B871" t="s">
        <v>980</v>
      </c>
      <c r="C871" t="s">
        <v>981</v>
      </c>
    </row>
    <row r="872" spans="1:3" x14ac:dyDescent="0.25">
      <c r="A872" t="s">
        <v>141</v>
      </c>
      <c r="B872" t="s">
        <v>982</v>
      </c>
      <c r="C872" t="s">
        <v>982</v>
      </c>
    </row>
    <row r="873" spans="1:3" x14ac:dyDescent="0.25">
      <c r="A873" t="s">
        <v>83</v>
      </c>
      <c r="B873" t="s">
        <v>2762</v>
      </c>
      <c r="C873" t="s">
        <v>2762</v>
      </c>
    </row>
    <row r="874" spans="1:3" x14ac:dyDescent="0.25">
      <c r="A874" t="s">
        <v>83</v>
      </c>
      <c r="B874" t="s">
        <v>983</v>
      </c>
      <c r="C874" t="s">
        <v>983</v>
      </c>
    </row>
    <row r="875" spans="1:3" x14ac:dyDescent="0.25">
      <c r="A875" t="s">
        <v>83</v>
      </c>
      <c r="B875" t="s">
        <v>2763</v>
      </c>
      <c r="C875" t="s">
        <v>2763</v>
      </c>
    </row>
    <row r="876" spans="1:3" x14ac:dyDescent="0.25">
      <c r="A876" t="s">
        <v>117</v>
      </c>
      <c r="B876" t="s">
        <v>984</v>
      </c>
      <c r="C876" t="s">
        <v>984</v>
      </c>
    </row>
    <row r="877" spans="1:3" x14ac:dyDescent="0.25">
      <c r="A877" t="s">
        <v>141</v>
      </c>
      <c r="B877" t="s">
        <v>985</v>
      </c>
      <c r="C877" t="s">
        <v>985</v>
      </c>
    </row>
    <row r="878" spans="1:3" x14ac:dyDescent="0.25">
      <c r="A878" t="s">
        <v>144</v>
      </c>
      <c r="B878" t="s">
        <v>2764</v>
      </c>
      <c r="C878" t="s">
        <v>2764</v>
      </c>
    </row>
    <row r="879" spans="1:3" x14ac:dyDescent="0.25">
      <c r="A879" t="s">
        <v>144</v>
      </c>
      <c r="B879" t="s">
        <v>2765</v>
      </c>
      <c r="C879" t="s">
        <v>2765</v>
      </c>
    </row>
    <row r="880" spans="1:3" x14ac:dyDescent="0.25">
      <c r="A880" t="s">
        <v>141</v>
      </c>
      <c r="B880" t="s">
        <v>986</v>
      </c>
      <c r="C880" t="s">
        <v>986</v>
      </c>
    </row>
    <row r="881" spans="1:3" x14ac:dyDescent="0.25">
      <c r="A881" t="s">
        <v>214</v>
      </c>
      <c r="B881" t="s">
        <v>987</v>
      </c>
      <c r="C881" t="s">
        <v>988</v>
      </c>
    </row>
    <row r="882" spans="1:3" x14ac:dyDescent="0.25">
      <c r="A882" t="s">
        <v>164</v>
      </c>
      <c r="B882" t="s">
        <v>989</v>
      </c>
      <c r="C882" t="s">
        <v>989</v>
      </c>
    </row>
    <row r="883" spans="1:3" x14ac:dyDescent="0.25">
      <c r="A883" t="s">
        <v>2861</v>
      </c>
      <c r="B883" t="s">
        <v>990</v>
      </c>
      <c r="C883" t="s">
        <v>990</v>
      </c>
    </row>
    <row r="884" spans="1:3" x14ac:dyDescent="0.25">
      <c r="A884" t="s">
        <v>185</v>
      </c>
      <c r="B884" t="s">
        <v>991</v>
      </c>
      <c r="C884" t="s">
        <v>991</v>
      </c>
    </row>
    <row r="885" spans="1:3" x14ac:dyDescent="0.25">
      <c r="A885" t="s">
        <v>25</v>
      </c>
      <c r="B885" t="s">
        <v>992</v>
      </c>
      <c r="C885" t="s">
        <v>992</v>
      </c>
    </row>
    <row r="886" spans="1:3" x14ac:dyDescent="0.25">
      <c r="A886" t="s">
        <v>25</v>
      </c>
      <c r="B886" t="s">
        <v>993</v>
      </c>
      <c r="C886" t="s">
        <v>993</v>
      </c>
    </row>
    <row r="887" spans="1:3" x14ac:dyDescent="0.25">
      <c r="A887" t="s">
        <v>141</v>
      </c>
      <c r="B887" t="s">
        <v>994</v>
      </c>
      <c r="C887" t="s">
        <v>994</v>
      </c>
    </row>
    <row r="888" spans="1:3" x14ac:dyDescent="0.25">
      <c r="A888" t="s">
        <v>25</v>
      </c>
      <c r="B888" t="s">
        <v>995</v>
      </c>
      <c r="C888" t="s">
        <v>995</v>
      </c>
    </row>
    <row r="889" spans="1:3" x14ac:dyDescent="0.25">
      <c r="A889" t="s">
        <v>25</v>
      </c>
      <c r="B889" t="s">
        <v>996</v>
      </c>
      <c r="C889" t="s">
        <v>996</v>
      </c>
    </row>
    <row r="890" spans="1:3" x14ac:dyDescent="0.25">
      <c r="A890" t="s">
        <v>135</v>
      </c>
      <c r="B890" t="s">
        <v>2766</v>
      </c>
      <c r="C890" t="s">
        <v>2766</v>
      </c>
    </row>
    <row r="891" spans="1:3" x14ac:dyDescent="0.25">
      <c r="A891" t="s">
        <v>164</v>
      </c>
      <c r="B891" t="s">
        <v>997</v>
      </c>
      <c r="C891" t="s">
        <v>997</v>
      </c>
    </row>
    <row r="892" spans="1:3" x14ac:dyDescent="0.25">
      <c r="A892" t="s">
        <v>164</v>
      </c>
      <c r="B892" t="s">
        <v>998</v>
      </c>
      <c r="C892" t="s">
        <v>998</v>
      </c>
    </row>
    <row r="893" spans="1:3" x14ac:dyDescent="0.25">
      <c r="A893" t="s">
        <v>83</v>
      </c>
      <c r="B893" t="s">
        <v>2767</v>
      </c>
      <c r="C893" t="s">
        <v>2767</v>
      </c>
    </row>
    <row r="894" spans="1:3" x14ac:dyDescent="0.25">
      <c r="A894" t="s">
        <v>164</v>
      </c>
      <c r="B894" t="s">
        <v>999</v>
      </c>
      <c r="C894" t="s">
        <v>999</v>
      </c>
    </row>
    <row r="895" spans="1:3" x14ac:dyDescent="0.25">
      <c r="A895" t="s">
        <v>164</v>
      </c>
      <c r="B895" t="s">
        <v>2768</v>
      </c>
      <c r="C895" t="s">
        <v>2768</v>
      </c>
    </row>
    <row r="896" spans="1:3" x14ac:dyDescent="0.25">
      <c r="A896" t="s">
        <v>83</v>
      </c>
      <c r="B896" t="s">
        <v>2769</v>
      </c>
      <c r="C896" t="s">
        <v>2769</v>
      </c>
    </row>
    <row r="897" spans="1:3" x14ac:dyDescent="0.25">
      <c r="A897" t="s">
        <v>164</v>
      </c>
      <c r="B897" t="s">
        <v>1000</v>
      </c>
      <c r="C897" t="s">
        <v>1000</v>
      </c>
    </row>
    <row r="898" spans="1:3" x14ac:dyDescent="0.25">
      <c r="A898" t="s">
        <v>164</v>
      </c>
      <c r="B898" t="s">
        <v>2770</v>
      </c>
      <c r="C898" t="s">
        <v>2770</v>
      </c>
    </row>
    <row r="899" spans="1:3" x14ac:dyDescent="0.25">
      <c r="A899" t="s">
        <v>164</v>
      </c>
      <c r="B899" t="s">
        <v>1001</v>
      </c>
      <c r="C899" t="s">
        <v>1001</v>
      </c>
    </row>
    <row r="900" spans="1:3" x14ac:dyDescent="0.25">
      <c r="A900" t="s">
        <v>83</v>
      </c>
      <c r="B900" t="s">
        <v>2771</v>
      </c>
      <c r="C900" t="s">
        <v>2771</v>
      </c>
    </row>
    <row r="901" spans="1:3" x14ac:dyDescent="0.25">
      <c r="A901" t="s">
        <v>83</v>
      </c>
      <c r="B901" t="s">
        <v>2772</v>
      </c>
      <c r="C901" t="s">
        <v>2772</v>
      </c>
    </row>
    <row r="902" spans="1:3" x14ac:dyDescent="0.25">
      <c r="A902" t="s">
        <v>83</v>
      </c>
      <c r="B902" t="s">
        <v>2773</v>
      </c>
      <c r="C902" t="s">
        <v>2773</v>
      </c>
    </row>
    <row r="903" spans="1:3" x14ac:dyDescent="0.25">
      <c r="A903" t="s">
        <v>25</v>
      </c>
      <c r="B903" t="s">
        <v>1002</v>
      </c>
      <c r="C903" t="s">
        <v>1003</v>
      </c>
    </row>
    <row r="904" spans="1:3" x14ac:dyDescent="0.25">
      <c r="A904" t="s">
        <v>25</v>
      </c>
      <c r="B904" t="s">
        <v>1004</v>
      </c>
      <c r="C904" t="s">
        <v>1005</v>
      </c>
    </row>
    <row r="905" spans="1:3" x14ac:dyDescent="0.25">
      <c r="A905" t="s">
        <v>25</v>
      </c>
      <c r="B905" t="s">
        <v>1006</v>
      </c>
      <c r="C905" t="s">
        <v>1007</v>
      </c>
    </row>
    <row r="906" spans="1:3" x14ac:dyDescent="0.25">
      <c r="A906" t="s">
        <v>25</v>
      </c>
      <c r="B906" t="s">
        <v>1008</v>
      </c>
      <c r="C906" t="s">
        <v>1009</v>
      </c>
    </row>
    <row r="907" spans="1:3" x14ac:dyDescent="0.25">
      <c r="A907" t="s">
        <v>48</v>
      </c>
      <c r="B907" t="s">
        <v>2774</v>
      </c>
      <c r="C907" t="s">
        <v>2775</v>
      </c>
    </row>
    <row r="908" spans="1:3" x14ac:dyDescent="0.25">
      <c r="A908" t="s">
        <v>25</v>
      </c>
      <c r="B908" t="s">
        <v>2776</v>
      </c>
      <c r="C908" t="s">
        <v>2776</v>
      </c>
    </row>
    <row r="909" spans="1:3" x14ac:dyDescent="0.25">
      <c r="A909" t="s">
        <v>141</v>
      </c>
      <c r="B909" t="s">
        <v>1010</v>
      </c>
      <c r="C909" t="s">
        <v>1011</v>
      </c>
    </row>
    <row r="910" spans="1:3" x14ac:dyDescent="0.25">
      <c r="A910" t="s">
        <v>141</v>
      </c>
      <c r="B910" t="s">
        <v>1012</v>
      </c>
      <c r="C910" t="s">
        <v>1012</v>
      </c>
    </row>
    <row r="911" spans="1:3" x14ac:dyDescent="0.25">
      <c r="A911" t="s">
        <v>185</v>
      </c>
      <c r="B911" t="s">
        <v>1013</v>
      </c>
      <c r="C911" t="s">
        <v>1013</v>
      </c>
    </row>
    <row r="912" spans="1:3" x14ac:dyDescent="0.25">
      <c r="A912" t="s">
        <v>118</v>
      </c>
      <c r="B912" t="s">
        <v>2777</v>
      </c>
      <c r="C912" t="s">
        <v>2777</v>
      </c>
    </row>
    <row r="913" spans="1:3" x14ac:dyDescent="0.25">
      <c r="A913" t="s">
        <v>118</v>
      </c>
      <c r="B913" t="s">
        <v>2778</v>
      </c>
      <c r="C913" t="s">
        <v>2778</v>
      </c>
    </row>
    <row r="914" spans="1:3" x14ac:dyDescent="0.25">
      <c r="A914" t="s">
        <v>118</v>
      </c>
      <c r="B914" t="s">
        <v>2779</v>
      </c>
      <c r="C914" t="s">
        <v>2779</v>
      </c>
    </row>
    <row r="915" spans="1:3" x14ac:dyDescent="0.25">
      <c r="A915" t="s">
        <v>70</v>
      </c>
      <c r="B915" t="s">
        <v>1014</v>
      </c>
      <c r="C915" t="s">
        <v>1015</v>
      </c>
    </row>
    <row r="916" spans="1:3" x14ac:dyDescent="0.25">
      <c r="A916" t="s">
        <v>25</v>
      </c>
      <c r="B916" t="s">
        <v>2780</v>
      </c>
      <c r="C916" t="s">
        <v>2780</v>
      </c>
    </row>
    <row r="917" spans="1:3" x14ac:dyDescent="0.25">
      <c r="A917" t="s">
        <v>25</v>
      </c>
      <c r="B917" t="s">
        <v>2781</v>
      </c>
      <c r="C917" t="s">
        <v>2781</v>
      </c>
    </row>
    <row r="918" spans="1:3" x14ac:dyDescent="0.25">
      <c r="A918" t="s">
        <v>48</v>
      </c>
      <c r="B918" t="s">
        <v>2782</v>
      </c>
      <c r="C918" t="s">
        <v>2782</v>
      </c>
    </row>
    <row r="919" spans="1:3" x14ac:dyDescent="0.25">
      <c r="A919" t="s">
        <v>83</v>
      </c>
      <c r="B919" t="s">
        <v>2783</v>
      </c>
      <c r="C919" t="s">
        <v>2783</v>
      </c>
    </row>
    <row r="920" spans="1:3" x14ac:dyDescent="0.25">
      <c r="A920" t="s">
        <v>164</v>
      </c>
      <c r="B920" t="s">
        <v>1016</v>
      </c>
      <c r="C920" t="s">
        <v>1016</v>
      </c>
    </row>
    <row r="921" spans="1:3" x14ac:dyDescent="0.25">
      <c r="A921" t="s">
        <v>141</v>
      </c>
      <c r="B921" t="s">
        <v>1017</v>
      </c>
      <c r="C921" t="s">
        <v>1017</v>
      </c>
    </row>
    <row r="922" spans="1:3" x14ac:dyDescent="0.25">
      <c r="A922" t="s">
        <v>141</v>
      </c>
      <c r="B922" t="s">
        <v>1018</v>
      </c>
      <c r="C922" t="s">
        <v>1019</v>
      </c>
    </row>
    <row r="923" spans="1:3" x14ac:dyDescent="0.25">
      <c r="A923" t="s">
        <v>141</v>
      </c>
      <c r="B923" t="s">
        <v>1020</v>
      </c>
      <c r="C923" t="s">
        <v>1021</v>
      </c>
    </row>
    <row r="924" spans="1:3" x14ac:dyDescent="0.25">
      <c r="A924" t="s">
        <v>141</v>
      </c>
      <c r="B924" t="s">
        <v>1022</v>
      </c>
      <c r="C924" t="s">
        <v>1023</v>
      </c>
    </row>
    <row r="925" spans="1:3" x14ac:dyDescent="0.25">
      <c r="A925" t="s">
        <v>141</v>
      </c>
      <c r="B925" t="s">
        <v>1024</v>
      </c>
      <c r="C925" t="s">
        <v>1024</v>
      </c>
    </row>
    <row r="926" spans="1:3" x14ac:dyDescent="0.25">
      <c r="A926" t="s">
        <v>94</v>
      </c>
      <c r="B926" t="s">
        <v>2784</v>
      </c>
      <c r="C926" t="s">
        <v>2784</v>
      </c>
    </row>
    <row r="927" spans="1:3" x14ac:dyDescent="0.25">
      <c r="A927" t="s">
        <v>214</v>
      </c>
      <c r="B927" t="s">
        <v>1025</v>
      </c>
      <c r="C927" t="s">
        <v>1026</v>
      </c>
    </row>
    <row r="928" spans="1:3" x14ac:dyDescent="0.25">
      <c r="A928" t="s">
        <v>25</v>
      </c>
      <c r="B928" t="s">
        <v>1027</v>
      </c>
      <c r="C928" t="s">
        <v>1028</v>
      </c>
    </row>
    <row r="929" spans="1:3" x14ac:dyDescent="0.25">
      <c r="A929" t="s">
        <v>25</v>
      </c>
      <c r="B929" t="s">
        <v>1029</v>
      </c>
      <c r="C929" t="s">
        <v>1029</v>
      </c>
    </row>
    <row r="930" spans="1:3" x14ac:dyDescent="0.25">
      <c r="A930" t="s">
        <v>25</v>
      </c>
      <c r="B930" t="s">
        <v>1030</v>
      </c>
      <c r="C930" t="s">
        <v>1031</v>
      </c>
    </row>
    <row r="931" spans="1:3" x14ac:dyDescent="0.25">
      <c r="A931" t="s">
        <v>117</v>
      </c>
      <c r="B931" t="s">
        <v>1032</v>
      </c>
      <c r="C931" t="s">
        <v>1032</v>
      </c>
    </row>
    <row r="932" spans="1:3" x14ac:dyDescent="0.25">
      <c r="A932" t="s">
        <v>117</v>
      </c>
      <c r="B932" t="s">
        <v>1033</v>
      </c>
      <c r="C932" t="s">
        <v>1034</v>
      </c>
    </row>
    <row r="933" spans="1:3" x14ac:dyDescent="0.25">
      <c r="A933" t="s">
        <v>117</v>
      </c>
      <c r="B933" t="s">
        <v>1035</v>
      </c>
      <c r="C933" t="s">
        <v>1035</v>
      </c>
    </row>
    <row r="934" spans="1:3" x14ac:dyDescent="0.25">
      <c r="A934" t="s">
        <v>25</v>
      </c>
      <c r="B934" t="s">
        <v>1036</v>
      </c>
      <c r="C934" t="s">
        <v>1036</v>
      </c>
    </row>
    <row r="935" spans="1:3" x14ac:dyDescent="0.25">
      <c r="A935" t="s">
        <v>141</v>
      </c>
      <c r="B935" t="s">
        <v>1037</v>
      </c>
      <c r="C935" t="s">
        <v>1037</v>
      </c>
    </row>
    <row r="936" spans="1:3" x14ac:dyDescent="0.25">
      <c r="A936" t="s">
        <v>117</v>
      </c>
      <c r="B936" t="s">
        <v>1038</v>
      </c>
      <c r="C936" t="s">
        <v>1038</v>
      </c>
    </row>
    <row r="937" spans="1:3" x14ac:dyDescent="0.25">
      <c r="A937" t="s">
        <v>214</v>
      </c>
      <c r="B937" t="s">
        <v>1039</v>
      </c>
      <c r="C937" t="s">
        <v>1039</v>
      </c>
    </row>
    <row r="938" spans="1:3" x14ac:dyDescent="0.25">
      <c r="A938" t="s">
        <v>214</v>
      </c>
      <c r="B938" t="s">
        <v>1040</v>
      </c>
      <c r="C938" t="s">
        <v>1040</v>
      </c>
    </row>
    <row r="939" spans="1:3" x14ac:dyDescent="0.25">
      <c r="A939" t="s">
        <v>214</v>
      </c>
      <c r="B939" t="s">
        <v>1041</v>
      </c>
      <c r="C939" t="s">
        <v>1041</v>
      </c>
    </row>
    <row r="940" spans="1:3" x14ac:dyDescent="0.25">
      <c r="A940" t="s">
        <v>214</v>
      </c>
      <c r="B940" t="s">
        <v>1042</v>
      </c>
      <c r="C940" t="s">
        <v>1042</v>
      </c>
    </row>
    <row r="941" spans="1:3" x14ac:dyDescent="0.25">
      <c r="A941" t="s">
        <v>25</v>
      </c>
      <c r="B941" t="s">
        <v>2785</v>
      </c>
      <c r="C941" t="s">
        <v>2785</v>
      </c>
    </row>
    <row r="942" spans="1:3" x14ac:dyDescent="0.25">
      <c r="A942" t="s">
        <v>25</v>
      </c>
      <c r="B942" t="s">
        <v>1043</v>
      </c>
      <c r="C942" t="s">
        <v>1044</v>
      </c>
    </row>
    <row r="943" spans="1:3" x14ac:dyDescent="0.25">
      <c r="A943" t="s">
        <v>25</v>
      </c>
      <c r="B943" t="s">
        <v>1045</v>
      </c>
      <c r="C943" t="s">
        <v>1046</v>
      </c>
    </row>
    <row r="944" spans="1:3" x14ac:dyDescent="0.25">
      <c r="A944" t="s">
        <v>25</v>
      </c>
      <c r="B944" t="s">
        <v>1047</v>
      </c>
      <c r="C944" t="s">
        <v>1048</v>
      </c>
    </row>
    <row r="945" spans="1:3" x14ac:dyDescent="0.25">
      <c r="A945" t="s">
        <v>144</v>
      </c>
      <c r="B945" t="s">
        <v>1049</v>
      </c>
      <c r="C945" t="s">
        <v>1049</v>
      </c>
    </row>
    <row r="946" spans="1:3" x14ac:dyDescent="0.25">
      <c r="A946" t="s">
        <v>144</v>
      </c>
      <c r="B946" t="s">
        <v>1050</v>
      </c>
      <c r="C946" t="s">
        <v>1050</v>
      </c>
    </row>
    <row r="947" spans="1:3" x14ac:dyDescent="0.25">
      <c r="A947" t="s">
        <v>144</v>
      </c>
      <c r="B947" t="s">
        <v>1051</v>
      </c>
      <c r="C947" t="s">
        <v>1051</v>
      </c>
    </row>
    <row r="948" spans="1:3" x14ac:dyDescent="0.25">
      <c r="A948" t="s">
        <v>117</v>
      </c>
      <c r="B948" t="s">
        <v>2786</v>
      </c>
      <c r="C948" t="s">
        <v>2786</v>
      </c>
    </row>
    <row r="949" spans="1:3" x14ac:dyDescent="0.25">
      <c r="A949" t="s">
        <v>214</v>
      </c>
      <c r="B949" t="s">
        <v>1052</v>
      </c>
      <c r="C949" t="s">
        <v>1053</v>
      </c>
    </row>
    <row r="950" spans="1:3" x14ac:dyDescent="0.25">
      <c r="A950" t="s">
        <v>214</v>
      </c>
      <c r="B950" t="s">
        <v>1054</v>
      </c>
      <c r="C950" t="s">
        <v>1055</v>
      </c>
    </row>
    <row r="951" spans="1:3" x14ac:dyDescent="0.25">
      <c r="A951" t="s">
        <v>214</v>
      </c>
      <c r="B951" t="s">
        <v>2787</v>
      </c>
      <c r="C951" t="s">
        <v>2788</v>
      </c>
    </row>
    <row r="952" spans="1:3" x14ac:dyDescent="0.25">
      <c r="A952" t="s">
        <v>214</v>
      </c>
      <c r="B952" t="s">
        <v>1056</v>
      </c>
      <c r="C952" t="s">
        <v>1057</v>
      </c>
    </row>
    <row r="953" spans="1:3" x14ac:dyDescent="0.25">
      <c r="A953" t="s">
        <v>214</v>
      </c>
      <c r="B953" t="s">
        <v>1058</v>
      </c>
      <c r="C953" t="s">
        <v>1059</v>
      </c>
    </row>
    <row r="954" spans="1:3" x14ac:dyDescent="0.25">
      <c r="A954" t="s">
        <v>214</v>
      </c>
      <c r="B954" t="s">
        <v>2789</v>
      </c>
      <c r="C954" t="s">
        <v>2789</v>
      </c>
    </row>
    <row r="955" spans="1:3" x14ac:dyDescent="0.25">
      <c r="A955" t="s">
        <v>214</v>
      </c>
      <c r="B955" t="s">
        <v>2790</v>
      </c>
      <c r="C955" t="s">
        <v>2790</v>
      </c>
    </row>
    <row r="956" spans="1:3" x14ac:dyDescent="0.25">
      <c r="A956" t="s">
        <v>48</v>
      </c>
      <c r="B956" t="s">
        <v>1060</v>
      </c>
      <c r="C956" t="s">
        <v>1060</v>
      </c>
    </row>
    <row r="957" spans="1:3" x14ac:dyDescent="0.25">
      <c r="A957" t="s">
        <v>48</v>
      </c>
      <c r="B957" t="s">
        <v>1061</v>
      </c>
      <c r="C957" t="s">
        <v>1061</v>
      </c>
    </row>
    <row r="958" spans="1:3" x14ac:dyDescent="0.25">
      <c r="A958" t="s">
        <v>214</v>
      </c>
      <c r="B958" t="s">
        <v>2791</v>
      </c>
      <c r="C958" t="s">
        <v>2791</v>
      </c>
    </row>
    <row r="959" spans="1:3" x14ac:dyDescent="0.25">
      <c r="A959" t="s">
        <v>214</v>
      </c>
      <c r="B959" t="s">
        <v>2792</v>
      </c>
      <c r="C959" t="s">
        <v>2792</v>
      </c>
    </row>
    <row r="960" spans="1:3" x14ac:dyDescent="0.25">
      <c r="A960" t="s">
        <v>214</v>
      </c>
      <c r="B960" t="s">
        <v>1062</v>
      </c>
      <c r="C960" t="s">
        <v>1062</v>
      </c>
    </row>
    <row r="961" spans="1:3" x14ac:dyDescent="0.25">
      <c r="A961" t="s">
        <v>214</v>
      </c>
      <c r="B961" t="s">
        <v>1063</v>
      </c>
      <c r="C961" t="s">
        <v>1063</v>
      </c>
    </row>
    <row r="962" spans="1:3" x14ac:dyDescent="0.25">
      <c r="A962" t="s">
        <v>214</v>
      </c>
      <c r="B962" t="s">
        <v>1064</v>
      </c>
      <c r="C962" t="s">
        <v>1064</v>
      </c>
    </row>
    <row r="963" spans="1:3" x14ac:dyDescent="0.25">
      <c r="A963" t="s">
        <v>25</v>
      </c>
      <c r="B963" t="s">
        <v>1065</v>
      </c>
      <c r="C963" t="s">
        <v>1066</v>
      </c>
    </row>
    <row r="964" spans="1:3" x14ac:dyDescent="0.25">
      <c r="A964" t="s">
        <v>83</v>
      </c>
      <c r="B964" t="s">
        <v>1067</v>
      </c>
      <c r="C964" t="s">
        <v>1068</v>
      </c>
    </row>
    <row r="965" spans="1:3" x14ac:dyDescent="0.25">
      <c r="A965" t="s">
        <v>83</v>
      </c>
      <c r="B965" t="s">
        <v>1069</v>
      </c>
      <c r="C965" t="s">
        <v>1070</v>
      </c>
    </row>
    <row r="966" spans="1:3" x14ac:dyDescent="0.25">
      <c r="A966" t="s">
        <v>214</v>
      </c>
      <c r="B966" t="s">
        <v>1071</v>
      </c>
      <c r="C966" t="s">
        <v>1071</v>
      </c>
    </row>
    <row r="967" spans="1:3" x14ac:dyDescent="0.25">
      <c r="A967" t="s">
        <v>214</v>
      </c>
      <c r="B967" t="s">
        <v>1072</v>
      </c>
      <c r="C967" t="s">
        <v>1072</v>
      </c>
    </row>
    <row r="968" spans="1:3" x14ac:dyDescent="0.25">
      <c r="A968" t="s">
        <v>214</v>
      </c>
      <c r="B968" t="s">
        <v>1073</v>
      </c>
      <c r="C968" t="s">
        <v>1073</v>
      </c>
    </row>
    <row r="969" spans="1:3" x14ac:dyDescent="0.25">
      <c r="A969" t="s">
        <v>214</v>
      </c>
      <c r="B969" t="s">
        <v>1074</v>
      </c>
      <c r="C969" t="s">
        <v>1074</v>
      </c>
    </row>
    <row r="970" spans="1:3" x14ac:dyDescent="0.25">
      <c r="A970" t="s">
        <v>214</v>
      </c>
      <c r="B970" t="s">
        <v>1075</v>
      </c>
      <c r="C970" t="s">
        <v>1075</v>
      </c>
    </row>
    <row r="971" spans="1:3" x14ac:dyDescent="0.25">
      <c r="A971" t="s">
        <v>83</v>
      </c>
      <c r="B971" t="s">
        <v>1076</v>
      </c>
      <c r="C971" t="s">
        <v>1076</v>
      </c>
    </row>
    <row r="972" spans="1:3" x14ac:dyDescent="0.25">
      <c r="A972" t="s">
        <v>164</v>
      </c>
      <c r="B972" t="s">
        <v>1077</v>
      </c>
      <c r="C972" t="s">
        <v>1077</v>
      </c>
    </row>
    <row r="973" spans="1:3" x14ac:dyDescent="0.25">
      <c r="A973" t="s">
        <v>83</v>
      </c>
      <c r="B973" t="s">
        <v>1078</v>
      </c>
      <c r="C973" t="s">
        <v>1078</v>
      </c>
    </row>
    <row r="974" spans="1:3" x14ac:dyDescent="0.25">
      <c r="A974" t="s">
        <v>164</v>
      </c>
      <c r="B974" t="s">
        <v>1079</v>
      </c>
      <c r="C974" t="s">
        <v>1079</v>
      </c>
    </row>
    <row r="975" spans="1:3" x14ac:dyDescent="0.25">
      <c r="A975" t="s">
        <v>164</v>
      </c>
      <c r="B975" t="s">
        <v>1080</v>
      </c>
      <c r="C975" t="s">
        <v>1080</v>
      </c>
    </row>
    <row r="976" spans="1:3" x14ac:dyDescent="0.25">
      <c r="A976" t="s">
        <v>164</v>
      </c>
      <c r="B976" t="s">
        <v>1081</v>
      </c>
      <c r="C976" t="s">
        <v>1081</v>
      </c>
    </row>
    <row r="977" spans="1:3" x14ac:dyDescent="0.25">
      <c r="A977" t="s">
        <v>83</v>
      </c>
      <c r="B977" t="s">
        <v>1082</v>
      </c>
      <c r="C977" t="s">
        <v>1082</v>
      </c>
    </row>
    <row r="978" spans="1:3" x14ac:dyDescent="0.25">
      <c r="A978" t="s">
        <v>164</v>
      </c>
      <c r="B978" t="s">
        <v>1083</v>
      </c>
      <c r="C978" t="s">
        <v>1083</v>
      </c>
    </row>
    <row r="979" spans="1:3" x14ac:dyDescent="0.25">
      <c r="A979" t="s">
        <v>214</v>
      </c>
      <c r="B979" t="s">
        <v>1084</v>
      </c>
      <c r="C979" t="s">
        <v>1084</v>
      </c>
    </row>
    <row r="980" spans="1:3" x14ac:dyDescent="0.25">
      <c r="A980" t="s">
        <v>118</v>
      </c>
      <c r="B980" t="s">
        <v>1085</v>
      </c>
      <c r="C980" t="s">
        <v>1086</v>
      </c>
    </row>
    <row r="981" spans="1:3" x14ac:dyDescent="0.25">
      <c r="A981" t="s">
        <v>39</v>
      </c>
      <c r="B981" t="s">
        <v>1087</v>
      </c>
      <c r="C981" t="s">
        <v>1087</v>
      </c>
    </row>
    <row r="982" spans="1:3" x14ac:dyDescent="0.25">
      <c r="A982" t="s">
        <v>39</v>
      </c>
      <c r="B982" t="s">
        <v>1088</v>
      </c>
      <c r="C982" t="s">
        <v>1088</v>
      </c>
    </row>
    <row r="983" spans="1:3" x14ac:dyDescent="0.25">
      <c r="A983" t="s">
        <v>144</v>
      </c>
      <c r="B983" t="s">
        <v>2793</v>
      </c>
      <c r="C983" t="s">
        <v>2793</v>
      </c>
    </row>
    <row r="984" spans="1:3" x14ac:dyDescent="0.25">
      <c r="A984" t="s">
        <v>144</v>
      </c>
      <c r="B984" t="s">
        <v>2794</v>
      </c>
      <c r="C984" t="s">
        <v>2794</v>
      </c>
    </row>
    <row r="985" spans="1:3" x14ac:dyDescent="0.25">
      <c r="A985" t="s">
        <v>83</v>
      </c>
      <c r="B985" t="s">
        <v>1089</v>
      </c>
      <c r="C985" t="s">
        <v>1090</v>
      </c>
    </row>
    <row r="986" spans="1:3" x14ac:dyDescent="0.25">
      <c r="A986" t="s">
        <v>90</v>
      </c>
      <c r="B986" t="s">
        <v>2795</v>
      </c>
      <c r="C986" t="s">
        <v>2795</v>
      </c>
    </row>
    <row r="987" spans="1:3" x14ac:dyDescent="0.25">
      <c r="A987" t="s">
        <v>25</v>
      </c>
      <c r="B987" t="s">
        <v>1091</v>
      </c>
      <c r="C987" t="s">
        <v>1092</v>
      </c>
    </row>
    <row r="988" spans="1:3" x14ac:dyDescent="0.25">
      <c r="A988" t="s">
        <v>161</v>
      </c>
      <c r="B988" t="s">
        <v>1093</v>
      </c>
      <c r="C988" t="s">
        <v>1093</v>
      </c>
    </row>
    <row r="989" spans="1:3" x14ac:dyDescent="0.25">
      <c r="A989" t="s">
        <v>164</v>
      </c>
      <c r="B989" t="s">
        <v>1094</v>
      </c>
      <c r="C989" t="s">
        <v>1095</v>
      </c>
    </row>
    <row r="990" spans="1:3" x14ac:dyDescent="0.25">
      <c r="A990" t="s">
        <v>214</v>
      </c>
      <c r="B990" t="s">
        <v>1096</v>
      </c>
      <c r="C990" t="s">
        <v>1096</v>
      </c>
    </row>
    <row r="991" spans="1:3" x14ac:dyDescent="0.25">
      <c r="A991" t="s">
        <v>214</v>
      </c>
      <c r="B991" t="s">
        <v>1097</v>
      </c>
      <c r="C991" t="s">
        <v>1097</v>
      </c>
    </row>
    <row r="992" spans="1:3" x14ac:dyDescent="0.25">
      <c r="A992" t="s">
        <v>214</v>
      </c>
      <c r="B992" t="s">
        <v>1098</v>
      </c>
      <c r="C992" t="s">
        <v>1098</v>
      </c>
    </row>
    <row r="993" spans="1:3" x14ac:dyDescent="0.25">
      <c r="A993" t="s">
        <v>214</v>
      </c>
      <c r="B993" t="s">
        <v>1099</v>
      </c>
      <c r="C993" t="s">
        <v>1099</v>
      </c>
    </row>
    <row r="994" spans="1:3" x14ac:dyDescent="0.25">
      <c r="A994" t="s">
        <v>214</v>
      </c>
      <c r="B994" t="s">
        <v>1100</v>
      </c>
      <c r="C994" t="s">
        <v>1100</v>
      </c>
    </row>
    <row r="995" spans="1:3" x14ac:dyDescent="0.25">
      <c r="A995" t="s">
        <v>214</v>
      </c>
      <c r="B995" t="s">
        <v>1101</v>
      </c>
      <c r="C995" t="s">
        <v>1101</v>
      </c>
    </row>
    <row r="996" spans="1:3" x14ac:dyDescent="0.25">
      <c r="A996" t="s">
        <v>214</v>
      </c>
      <c r="B996" t="s">
        <v>1102</v>
      </c>
      <c r="C996" t="s">
        <v>1102</v>
      </c>
    </row>
    <row r="997" spans="1:3" x14ac:dyDescent="0.25">
      <c r="A997" t="s">
        <v>214</v>
      </c>
      <c r="B997" t="s">
        <v>1103</v>
      </c>
      <c r="C997" t="s">
        <v>1103</v>
      </c>
    </row>
    <row r="998" spans="1:3" x14ac:dyDescent="0.25">
      <c r="A998" t="s">
        <v>214</v>
      </c>
      <c r="B998" t="s">
        <v>1104</v>
      </c>
      <c r="C998" t="s">
        <v>1104</v>
      </c>
    </row>
    <row r="999" spans="1:3" x14ac:dyDescent="0.25">
      <c r="A999" t="s">
        <v>83</v>
      </c>
      <c r="B999" t="s">
        <v>1105</v>
      </c>
      <c r="C999" t="s">
        <v>1106</v>
      </c>
    </row>
    <row r="1000" spans="1:3" x14ac:dyDescent="0.25">
      <c r="A1000" t="s">
        <v>83</v>
      </c>
      <c r="B1000" t="s">
        <v>1107</v>
      </c>
      <c r="C1000" t="s">
        <v>1108</v>
      </c>
    </row>
    <row r="1001" spans="1:3" x14ac:dyDescent="0.25">
      <c r="A1001" t="s">
        <v>48</v>
      </c>
      <c r="B1001" t="s">
        <v>1109</v>
      </c>
      <c r="C1001" t="s">
        <v>1109</v>
      </c>
    </row>
    <row r="1002" spans="1:3" x14ac:dyDescent="0.25">
      <c r="A1002" t="s">
        <v>48</v>
      </c>
      <c r="B1002" t="s">
        <v>1110</v>
      </c>
      <c r="C1002" t="s">
        <v>1111</v>
      </c>
    </row>
    <row r="1003" spans="1:3" x14ac:dyDescent="0.25">
      <c r="A1003" t="s">
        <v>70</v>
      </c>
      <c r="B1003" t="s">
        <v>1112</v>
      </c>
      <c r="C1003" t="s">
        <v>1113</v>
      </c>
    </row>
    <row r="1004" spans="1:3" x14ac:dyDescent="0.25">
      <c r="A1004" t="s">
        <v>164</v>
      </c>
      <c r="B1004" t="s">
        <v>1114</v>
      </c>
      <c r="C1004" t="s">
        <v>1115</v>
      </c>
    </row>
    <row r="1005" spans="1:3" x14ac:dyDescent="0.25">
      <c r="A1005" t="s">
        <v>164</v>
      </c>
      <c r="B1005" t="s">
        <v>1116</v>
      </c>
      <c r="C1005" t="s">
        <v>1117</v>
      </c>
    </row>
    <row r="1006" spans="1:3" x14ac:dyDescent="0.25">
      <c r="A1006" t="s">
        <v>164</v>
      </c>
      <c r="B1006" t="s">
        <v>1118</v>
      </c>
      <c r="C1006" t="s">
        <v>1119</v>
      </c>
    </row>
    <row r="1007" spans="1:3" x14ac:dyDescent="0.25">
      <c r="A1007" t="s">
        <v>135</v>
      </c>
      <c r="B1007" t="s">
        <v>1120</v>
      </c>
      <c r="C1007" t="s">
        <v>1121</v>
      </c>
    </row>
    <row r="1008" spans="1:3" x14ac:dyDescent="0.25">
      <c r="A1008" t="s">
        <v>135</v>
      </c>
      <c r="B1008" t="s">
        <v>1122</v>
      </c>
      <c r="C1008" t="s">
        <v>1123</v>
      </c>
    </row>
    <row r="1009" spans="1:3" x14ac:dyDescent="0.25">
      <c r="A1009" t="s">
        <v>25</v>
      </c>
      <c r="B1009" t="s">
        <v>1124</v>
      </c>
      <c r="C1009" t="s">
        <v>1124</v>
      </c>
    </row>
    <row r="1010" spans="1:3" x14ac:dyDescent="0.25">
      <c r="A1010" t="s">
        <v>25</v>
      </c>
      <c r="B1010" t="s">
        <v>1125</v>
      </c>
      <c r="C1010" t="s">
        <v>1125</v>
      </c>
    </row>
    <row r="1011" spans="1:3" x14ac:dyDescent="0.25">
      <c r="A1011" t="s">
        <v>25</v>
      </c>
      <c r="B1011" t="s">
        <v>1126</v>
      </c>
      <c r="C1011" t="s">
        <v>1126</v>
      </c>
    </row>
    <row r="1012" spans="1:3" x14ac:dyDescent="0.25">
      <c r="A1012" t="s">
        <v>185</v>
      </c>
      <c r="B1012" t="s">
        <v>1127</v>
      </c>
      <c r="C1012" t="s">
        <v>1127</v>
      </c>
    </row>
    <row r="1013" spans="1:3" x14ac:dyDescent="0.25">
      <c r="A1013" t="s">
        <v>141</v>
      </c>
      <c r="B1013" t="s">
        <v>1128</v>
      </c>
      <c r="C1013" t="s">
        <v>1129</v>
      </c>
    </row>
    <row r="1014" spans="1:3" x14ac:dyDescent="0.25">
      <c r="A1014" t="s">
        <v>94</v>
      </c>
      <c r="B1014" t="s">
        <v>1130</v>
      </c>
      <c r="C1014" t="s">
        <v>1131</v>
      </c>
    </row>
    <row r="1015" spans="1:3" x14ac:dyDescent="0.25">
      <c r="A1015" t="s">
        <v>152</v>
      </c>
      <c r="B1015" t="s">
        <v>1132</v>
      </c>
      <c r="C1015" t="s">
        <v>1132</v>
      </c>
    </row>
    <row r="1016" spans="1:3" x14ac:dyDescent="0.25">
      <c r="A1016" t="s">
        <v>141</v>
      </c>
      <c r="B1016" t="s">
        <v>2796</v>
      </c>
      <c r="C1016" t="s">
        <v>2797</v>
      </c>
    </row>
    <row r="1017" spans="1:3" x14ac:dyDescent="0.25">
      <c r="A1017" t="s">
        <v>141</v>
      </c>
      <c r="B1017" t="s">
        <v>2798</v>
      </c>
      <c r="C1017" t="s">
        <v>2799</v>
      </c>
    </row>
    <row r="1018" spans="1:3" x14ac:dyDescent="0.25">
      <c r="A1018" t="s">
        <v>141</v>
      </c>
      <c r="B1018" t="s">
        <v>2800</v>
      </c>
      <c r="C1018" t="s">
        <v>2801</v>
      </c>
    </row>
    <row r="1019" spans="1:3" x14ac:dyDescent="0.25">
      <c r="A1019" t="s">
        <v>25</v>
      </c>
      <c r="B1019" t="s">
        <v>1133</v>
      </c>
      <c r="C1019" t="s">
        <v>1134</v>
      </c>
    </row>
    <row r="1020" spans="1:3" x14ac:dyDescent="0.25">
      <c r="A1020" t="s">
        <v>141</v>
      </c>
      <c r="B1020" t="s">
        <v>1135</v>
      </c>
      <c r="C1020" t="s">
        <v>1135</v>
      </c>
    </row>
    <row r="1021" spans="1:3" x14ac:dyDescent="0.25">
      <c r="A1021" t="s">
        <v>78</v>
      </c>
      <c r="B1021" t="s">
        <v>1136</v>
      </c>
      <c r="C1021" t="s">
        <v>1136</v>
      </c>
    </row>
    <row r="1022" spans="1:3" x14ac:dyDescent="0.25">
      <c r="A1022" t="s">
        <v>48</v>
      </c>
      <c r="B1022" t="s">
        <v>1137</v>
      </c>
      <c r="C1022" t="s">
        <v>1137</v>
      </c>
    </row>
    <row r="1023" spans="1:3" x14ac:dyDescent="0.25">
      <c r="A1023" t="s">
        <v>141</v>
      </c>
      <c r="B1023" t="s">
        <v>1138</v>
      </c>
      <c r="C1023" t="s">
        <v>1138</v>
      </c>
    </row>
    <row r="1024" spans="1:3" x14ac:dyDescent="0.25">
      <c r="A1024" t="s">
        <v>83</v>
      </c>
      <c r="B1024" t="s">
        <v>2802</v>
      </c>
      <c r="C1024" t="s">
        <v>2802</v>
      </c>
    </row>
    <row r="1025" spans="1:3" x14ac:dyDescent="0.25">
      <c r="A1025" t="s">
        <v>83</v>
      </c>
      <c r="B1025" t="s">
        <v>1139</v>
      </c>
      <c r="C1025" t="s">
        <v>1139</v>
      </c>
    </row>
    <row r="1026" spans="1:3" x14ac:dyDescent="0.25">
      <c r="A1026" t="s">
        <v>164</v>
      </c>
      <c r="B1026" t="s">
        <v>1140</v>
      </c>
      <c r="C1026" t="s">
        <v>1140</v>
      </c>
    </row>
    <row r="1027" spans="1:3" x14ac:dyDescent="0.25">
      <c r="A1027" t="s">
        <v>83</v>
      </c>
      <c r="B1027" t="s">
        <v>1141</v>
      </c>
      <c r="C1027" t="s">
        <v>1141</v>
      </c>
    </row>
    <row r="1028" spans="1:3" x14ac:dyDescent="0.25">
      <c r="A1028" t="s">
        <v>164</v>
      </c>
      <c r="B1028" t="s">
        <v>1142</v>
      </c>
      <c r="C1028" t="s">
        <v>1142</v>
      </c>
    </row>
    <row r="1029" spans="1:3" x14ac:dyDescent="0.25">
      <c r="A1029" t="s">
        <v>164</v>
      </c>
      <c r="B1029" t="s">
        <v>1143</v>
      </c>
      <c r="C1029" t="s">
        <v>1143</v>
      </c>
    </row>
    <row r="1030" spans="1:3" x14ac:dyDescent="0.25">
      <c r="A1030" t="s">
        <v>25</v>
      </c>
      <c r="B1030" t="s">
        <v>1144</v>
      </c>
      <c r="C1030" t="s">
        <v>1145</v>
      </c>
    </row>
    <row r="1031" spans="1:3" x14ac:dyDescent="0.25">
      <c r="A1031" t="s">
        <v>25</v>
      </c>
      <c r="B1031" t="s">
        <v>2803</v>
      </c>
      <c r="C1031" t="s">
        <v>2804</v>
      </c>
    </row>
    <row r="1032" spans="1:3" x14ac:dyDescent="0.25">
      <c r="A1032" t="s">
        <v>25</v>
      </c>
      <c r="B1032" t="s">
        <v>2805</v>
      </c>
      <c r="C1032" t="s">
        <v>2806</v>
      </c>
    </row>
    <row r="1033" spans="1:3" x14ac:dyDescent="0.25">
      <c r="A1033" t="s">
        <v>25</v>
      </c>
      <c r="B1033" t="s">
        <v>1146</v>
      </c>
      <c r="C1033" t="s">
        <v>1147</v>
      </c>
    </row>
    <row r="1034" spans="1:3" x14ac:dyDescent="0.25">
      <c r="A1034" t="s">
        <v>170</v>
      </c>
      <c r="B1034" t="s">
        <v>1148</v>
      </c>
      <c r="C1034" t="s">
        <v>1148</v>
      </c>
    </row>
    <row r="1035" spans="1:3" x14ac:dyDescent="0.25">
      <c r="A1035" t="s">
        <v>70</v>
      </c>
      <c r="B1035" t="s">
        <v>1149</v>
      </c>
      <c r="C1035" t="s">
        <v>1149</v>
      </c>
    </row>
    <row r="1036" spans="1:3" x14ac:dyDescent="0.25">
      <c r="A1036" t="s">
        <v>161</v>
      </c>
      <c r="B1036" t="s">
        <v>1150</v>
      </c>
      <c r="C1036" t="s">
        <v>1151</v>
      </c>
    </row>
    <row r="1037" spans="1:3" x14ac:dyDescent="0.25">
      <c r="A1037" t="s">
        <v>25</v>
      </c>
      <c r="B1037" t="s">
        <v>1152</v>
      </c>
      <c r="C1037" t="s">
        <v>1153</v>
      </c>
    </row>
    <row r="1038" spans="1:3" x14ac:dyDescent="0.25">
      <c r="A1038" t="s">
        <v>25</v>
      </c>
      <c r="B1038" t="s">
        <v>1154</v>
      </c>
      <c r="C1038" t="s">
        <v>1155</v>
      </c>
    </row>
    <row r="1039" spans="1:3" x14ac:dyDescent="0.25">
      <c r="A1039" t="s">
        <v>25</v>
      </c>
      <c r="B1039" t="s">
        <v>1156</v>
      </c>
      <c r="C1039" t="s">
        <v>1157</v>
      </c>
    </row>
    <row r="1040" spans="1:3" x14ac:dyDescent="0.25">
      <c r="A1040" t="s">
        <v>25</v>
      </c>
      <c r="B1040" t="s">
        <v>1158</v>
      </c>
      <c r="C1040" t="s">
        <v>1159</v>
      </c>
    </row>
    <row r="1041" spans="1:3" x14ac:dyDescent="0.25">
      <c r="A1041" t="s">
        <v>25</v>
      </c>
      <c r="B1041" t="s">
        <v>1160</v>
      </c>
      <c r="C1041" t="s">
        <v>1161</v>
      </c>
    </row>
    <row r="1042" spans="1:3" x14ac:dyDescent="0.25">
      <c r="A1042" t="s">
        <v>25</v>
      </c>
      <c r="B1042" t="s">
        <v>1162</v>
      </c>
      <c r="C1042" t="s">
        <v>1163</v>
      </c>
    </row>
    <row r="1043" spans="1:3" x14ac:dyDescent="0.25">
      <c r="A1043" t="s">
        <v>48</v>
      </c>
      <c r="B1043" t="s">
        <v>1164</v>
      </c>
      <c r="C1043" t="s">
        <v>1164</v>
      </c>
    </row>
    <row r="1044" spans="1:3" x14ac:dyDescent="0.25">
      <c r="A1044" t="s">
        <v>48</v>
      </c>
      <c r="B1044" t="s">
        <v>1165</v>
      </c>
      <c r="C1044" t="s">
        <v>1165</v>
      </c>
    </row>
    <row r="1045" spans="1:3" x14ac:dyDescent="0.25">
      <c r="A1045" t="s">
        <v>48</v>
      </c>
      <c r="B1045" t="s">
        <v>1166</v>
      </c>
      <c r="C1045" t="s">
        <v>1166</v>
      </c>
    </row>
    <row r="1046" spans="1:3" x14ac:dyDescent="0.25">
      <c r="A1046" t="s">
        <v>48</v>
      </c>
      <c r="B1046" t="s">
        <v>1167</v>
      </c>
      <c r="C1046" t="s">
        <v>1167</v>
      </c>
    </row>
    <row r="1047" spans="1:3" x14ac:dyDescent="0.25">
      <c r="A1047" t="s">
        <v>48</v>
      </c>
      <c r="B1047" t="s">
        <v>1168</v>
      </c>
      <c r="C1047" t="s">
        <v>1168</v>
      </c>
    </row>
    <row r="1048" spans="1:3" x14ac:dyDescent="0.25">
      <c r="A1048" t="s">
        <v>48</v>
      </c>
      <c r="B1048" t="s">
        <v>1169</v>
      </c>
      <c r="C1048" t="s">
        <v>1170</v>
      </c>
    </row>
    <row r="1049" spans="1:3" x14ac:dyDescent="0.25">
      <c r="A1049" t="s">
        <v>25</v>
      </c>
      <c r="B1049" t="s">
        <v>1171</v>
      </c>
      <c r="C1049" t="s">
        <v>1171</v>
      </c>
    </row>
    <row r="1050" spans="1:3" x14ac:dyDescent="0.25">
      <c r="A1050" t="s">
        <v>185</v>
      </c>
      <c r="B1050" t="s">
        <v>1172</v>
      </c>
      <c r="C1050" t="s">
        <v>1172</v>
      </c>
    </row>
    <row r="1051" spans="1:3" x14ac:dyDescent="0.25">
      <c r="A1051" t="s">
        <v>141</v>
      </c>
      <c r="B1051" t="s">
        <v>2807</v>
      </c>
      <c r="C1051" t="s">
        <v>2807</v>
      </c>
    </row>
    <row r="1052" spans="1:3" x14ac:dyDescent="0.25">
      <c r="A1052" t="s">
        <v>164</v>
      </c>
      <c r="B1052" t="s">
        <v>1173</v>
      </c>
      <c r="C1052" t="s">
        <v>1173</v>
      </c>
    </row>
    <row r="1053" spans="1:3" x14ac:dyDescent="0.25">
      <c r="A1053" t="s">
        <v>48</v>
      </c>
      <c r="B1053" t="s">
        <v>1174</v>
      </c>
      <c r="C1053" t="s">
        <v>1175</v>
      </c>
    </row>
    <row r="1054" spans="1:3" x14ac:dyDescent="0.25">
      <c r="A1054" t="s">
        <v>155</v>
      </c>
      <c r="B1054" t="s">
        <v>1176</v>
      </c>
      <c r="C1054" t="s">
        <v>1176</v>
      </c>
    </row>
    <row r="1055" spans="1:3" x14ac:dyDescent="0.25">
      <c r="A1055" t="s">
        <v>176</v>
      </c>
      <c r="B1055" t="s">
        <v>1177</v>
      </c>
      <c r="C1055" t="s">
        <v>1177</v>
      </c>
    </row>
    <row r="1056" spans="1:3" x14ac:dyDescent="0.25">
      <c r="A1056" t="s">
        <v>176</v>
      </c>
      <c r="B1056" t="s">
        <v>1178</v>
      </c>
      <c r="C1056" t="s">
        <v>1178</v>
      </c>
    </row>
    <row r="1057" spans="1:3" x14ac:dyDescent="0.25">
      <c r="A1057" t="s">
        <v>176</v>
      </c>
      <c r="B1057" t="s">
        <v>1179</v>
      </c>
      <c r="C1057" t="s">
        <v>1179</v>
      </c>
    </row>
    <row r="1058" spans="1:3" x14ac:dyDescent="0.25">
      <c r="A1058" t="s">
        <v>33</v>
      </c>
      <c r="B1058" t="s">
        <v>1180</v>
      </c>
      <c r="C1058" t="s">
        <v>1181</v>
      </c>
    </row>
    <row r="1059" spans="1:3" x14ac:dyDescent="0.25">
      <c r="A1059" t="s">
        <v>33</v>
      </c>
      <c r="B1059" t="s">
        <v>1182</v>
      </c>
      <c r="C1059" t="s">
        <v>1183</v>
      </c>
    </row>
    <row r="1060" spans="1:3" x14ac:dyDescent="0.25">
      <c r="A1060" t="s">
        <v>25</v>
      </c>
      <c r="B1060" t="s">
        <v>1184</v>
      </c>
      <c r="C1060" t="s">
        <v>1185</v>
      </c>
    </row>
    <row r="1061" spans="1:3" x14ac:dyDescent="0.25">
      <c r="A1061" t="s">
        <v>25</v>
      </c>
      <c r="B1061" t="s">
        <v>1186</v>
      </c>
      <c r="C1061" t="s">
        <v>1187</v>
      </c>
    </row>
    <row r="1062" spans="1:3" x14ac:dyDescent="0.25">
      <c r="A1062" t="s">
        <v>25</v>
      </c>
      <c r="B1062" t="s">
        <v>1188</v>
      </c>
      <c r="C1062" t="s">
        <v>1189</v>
      </c>
    </row>
    <row r="1063" spans="1:3" x14ac:dyDescent="0.25">
      <c r="A1063" t="s">
        <v>25</v>
      </c>
      <c r="B1063" t="s">
        <v>1190</v>
      </c>
      <c r="C1063" t="s">
        <v>1191</v>
      </c>
    </row>
    <row r="1064" spans="1:3" x14ac:dyDescent="0.25">
      <c r="A1064" t="s">
        <v>48</v>
      </c>
      <c r="B1064" t="s">
        <v>1192</v>
      </c>
      <c r="C1064" t="s">
        <v>1193</v>
      </c>
    </row>
    <row r="1065" spans="1:3" x14ac:dyDescent="0.25">
      <c r="A1065" t="s">
        <v>135</v>
      </c>
      <c r="B1065" t="s">
        <v>1194</v>
      </c>
      <c r="C1065" t="s">
        <v>1194</v>
      </c>
    </row>
    <row r="1066" spans="1:3" x14ac:dyDescent="0.25">
      <c r="A1066" t="s">
        <v>25</v>
      </c>
      <c r="B1066" t="s">
        <v>1195</v>
      </c>
      <c r="C1066" t="s">
        <v>1196</v>
      </c>
    </row>
    <row r="1067" spans="1:3" x14ac:dyDescent="0.25">
      <c r="A1067" t="s">
        <v>161</v>
      </c>
      <c r="B1067" t="s">
        <v>1197</v>
      </c>
      <c r="C1067" t="s">
        <v>1197</v>
      </c>
    </row>
    <row r="1068" spans="1:3" x14ac:dyDescent="0.25">
      <c r="A1068" t="s">
        <v>25</v>
      </c>
      <c r="B1068" t="s">
        <v>1198</v>
      </c>
      <c r="C1068" t="s">
        <v>1198</v>
      </c>
    </row>
    <row r="1069" spans="1:3" x14ac:dyDescent="0.25">
      <c r="A1069" t="s">
        <v>69</v>
      </c>
      <c r="B1069" t="s">
        <v>1199</v>
      </c>
      <c r="C1069" t="s">
        <v>1199</v>
      </c>
    </row>
    <row r="1070" spans="1:3" x14ac:dyDescent="0.25">
      <c r="A1070" t="s">
        <v>214</v>
      </c>
      <c r="B1070" t="s">
        <v>1200</v>
      </c>
      <c r="C1070" t="s">
        <v>1201</v>
      </c>
    </row>
    <row r="1071" spans="1:3" x14ac:dyDescent="0.25">
      <c r="A1071" t="s">
        <v>214</v>
      </c>
      <c r="B1071" t="s">
        <v>1202</v>
      </c>
      <c r="C1071" t="s">
        <v>1203</v>
      </c>
    </row>
    <row r="1072" spans="1:3" x14ac:dyDescent="0.25">
      <c r="A1072" t="s">
        <v>25</v>
      </c>
      <c r="B1072" t="s">
        <v>1204</v>
      </c>
      <c r="C1072" t="s">
        <v>1205</v>
      </c>
    </row>
    <row r="1073" spans="1:3" x14ac:dyDescent="0.25">
      <c r="A1073" t="s">
        <v>83</v>
      </c>
      <c r="B1073" t="s">
        <v>1206</v>
      </c>
      <c r="C1073" t="s">
        <v>1207</v>
      </c>
    </row>
    <row r="1074" spans="1:3" x14ac:dyDescent="0.25">
      <c r="A1074" t="s">
        <v>83</v>
      </c>
      <c r="B1074" t="s">
        <v>1208</v>
      </c>
      <c r="C1074" t="s">
        <v>1208</v>
      </c>
    </row>
    <row r="1075" spans="1:3" x14ac:dyDescent="0.25">
      <c r="A1075" t="s">
        <v>25</v>
      </c>
      <c r="B1075" t="s">
        <v>1209</v>
      </c>
      <c r="C1075" t="s">
        <v>1210</v>
      </c>
    </row>
    <row r="1076" spans="1:3" x14ac:dyDescent="0.25">
      <c r="A1076" t="s">
        <v>25</v>
      </c>
      <c r="B1076" t="s">
        <v>1211</v>
      </c>
      <c r="C1076" t="s">
        <v>1212</v>
      </c>
    </row>
    <row r="1077" spans="1:3" x14ac:dyDescent="0.25">
      <c r="A1077" t="s">
        <v>25</v>
      </c>
      <c r="B1077" t="s">
        <v>1213</v>
      </c>
      <c r="C1077" t="s">
        <v>1214</v>
      </c>
    </row>
    <row r="1078" spans="1:3" x14ac:dyDescent="0.25">
      <c r="A1078" t="s">
        <v>214</v>
      </c>
      <c r="B1078" t="s">
        <v>1215</v>
      </c>
      <c r="C1078" t="s">
        <v>1216</v>
      </c>
    </row>
    <row r="1079" spans="1:3" x14ac:dyDescent="0.25">
      <c r="A1079" t="s">
        <v>83</v>
      </c>
      <c r="B1079" t="s">
        <v>2808</v>
      </c>
      <c r="C1079" t="s">
        <v>2809</v>
      </c>
    </row>
    <row r="1080" spans="1:3" x14ac:dyDescent="0.25">
      <c r="A1080" t="s">
        <v>48</v>
      </c>
      <c r="B1080" t="s">
        <v>1217</v>
      </c>
      <c r="C1080" t="s">
        <v>1218</v>
      </c>
    </row>
    <row r="1081" spans="1:3" x14ac:dyDescent="0.25">
      <c r="A1081" t="s">
        <v>48</v>
      </c>
      <c r="B1081" t="s">
        <v>1219</v>
      </c>
      <c r="C1081" t="s">
        <v>1220</v>
      </c>
    </row>
    <row r="1082" spans="1:3" x14ac:dyDescent="0.25">
      <c r="A1082" t="s">
        <v>48</v>
      </c>
      <c r="B1082" t="s">
        <v>1221</v>
      </c>
      <c r="C1082" t="s">
        <v>1222</v>
      </c>
    </row>
    <row r="1083" spans="1:3" x14ac:dyDescent="0.25">
      <c r="A1083" t="s">
        <v>48</v>
      </c>
      <c r="B1083" t="s">
        <v>1223</v>
      </c>
      <c r="C1083" t="s">
        <v>1224</v>
      </c>
    </row>
    <row r="1084" spans="1:3" x14ac:dyDescent="0.25">
      <c r="A1084" t="s">
        <v>25</v>
      </c>
      <c r="B1084" t="s">
        <v>2810</v>
      </c>
      <c r="C1084" t="s">
        <v>2811</v>
      </c>
    </row>
    <row r="1085" spans="1:3" x14ac:dyDescent="0.25">
      <c r="A1085" t="s">
        <v>90</v>
      </c>
      <c r="B1085" t="s">
        <v>1225</v>
      </c>
      <c r="C1085" t="s">
        <v>1226</v>
      </c>
    </row>
    <row r="1086" spans="1:3" x14ac:dyDescent="0.25">
      <c r="A1086" t="s">
        <v>117</v>
      </c>
      <c r="B1086" t="s">
        <v>1227</v>
      </c>
      <c r="C1086" t="s">
        <v>1228</v>
      </c>
    </row>
    <row r="1087" spans="1:3" x14ac:dyDescent="0.25">
      <c r="A1087" t="s">
        <v>25</v>
      </c>
      <c r="B1087" t="s">
        <v>1229</v>
      </c>
      <c r="C1087" t="s">
        <v>1230</v>
      </c>
    </row>
    <row r="1088" spans="1:3" x14ac:dyDescent="0.25">
      <c r="A1088" t="s">
        <v>25</v>
      </c>
      <c r="B1088" t="s">
        <v>1231</v>
      </c>
      <c r="C1088" t="s">
        <v>1232</v>
      </c>
    </row>
    <row r="1089" spans="1:3" x14ac:dyDescent="0.25">
      <c r="A1089" t="s">
        <v>25</v>
      </c>
      <c r="B1089" t="s">
        <v>1233</v>
      </c>
      <c r="C1089" t="s">
        <v>1234</v>
      </c>
    </row>
    <row r="1090" spans="1:3" x14ac:dyDescent="0.25">
      <c r="A1090" t="s">
        <v>141</v>
      </c>
      <c r="B1090" t="s">
        <v>1235</v>
      </c>
      <c r="C1090" t="s">
        <v>1236</v>
      </c>
    </row>
    <row r="1091" spans="1:3" x14ac:dyDescent="0.25">
      <c r="A1091" t="s">
        <v>25</v>
      </c>
      <c r="B1091" t="s">
        <v>1237</v>
      </c>
      <c r="C1091" t="s">
        <v>1238</v>
      </c>
    </row>
    <row r="1092" spans="1:3" x14ac:dyDescent="0.25">
      <c r="A1092" t="s">
        <v>25</v>
      </c>
      <c r="B1092" t="s">
        <v>1239</v>
      </c>
      <c r="C1092" t="s">
        <v>1240</v>
      </c>
    </row>
    <row r="1093" spans="1:3" x14ac:dyDescent="0.25">
      <c r="A1093" t="s">
        <v>25</v>
      </c>
      <c r="B1093" t="s">
        <v>1241</v>
      </c>
      <c r="C1093" t="s">
        <v>1242</v>
      </c>
    </row>
    <row r="1094" spans="1:3" x14ac:dyDescent="0.25">
      <c r="A1094" t="s">
        <v>25</v>
      </c>
      <c r="B1094" t="s">
        <v>1243</v>
      </c>
      <c r="C1094" t="s">
        <v>1244</v>
      </c>
    </row>
    <row r="1095" spans="1:3" x14ac:dyDescent="0.25">
      <c r="A1095" t="s">
        <v>25</v>
      </c>
      <c r="B1095" t="s">
        <v>1245</v>
      </c>
      <c r="C1095" t="s">
        <v>1246</v>
      </c>
    </row>
    <row r="1096" spans="1:3" x14ac:dyDescent="0.25">
      <c r="A1096" t="s">
        <v>25</v>
      </c>
      <c r="B1096" t="s">
        <v>2812</v>
      </c>
      <c r="C1096" t="s">
        <v>2812</v>
      </c>
    </row>
    <row r="1097" spans="1:3" x14ac:dyDescent="0.25">
      <c r="A1097" t="s">
        <v>25</v>
      </c>
      <c r="B1097" t="s">
        <v>2813</v>
      </c>
      <c r="C1097" t="s">
        <v>2813</v>
      </c>
    </row>
    <row r="1098" spans="1:3" x14ac:dyDescent="0.25">
      <c r="A1098" t="s">
        <v>25</v>
      </c>
      <c r="B1098" t="s">
        <v>2814</v>
      </c>
      <c r="C1098" t="s">
        <v>2814</v>
      </c>
    </row>
    <row r="1099" spans="1:3" x14ac:dyDescent="0.25">
      <c r="A1099" t="s">
        <v>25</v>
      </c>
      <c r="B1099" t="s">
        <v>2815</v>
      </c>
      <c r="C1099" t="s">
        <v>2815</v>
      </c>
    </row>
    <row r="1100" spans="1:3" x14ac:dyDescent="0.25">
      <c r="A1100" t="s">
        <v>25</v>
      </c>
      <c r="B1100" t="s">
        <v>1247</v>
      </c>
      <c r="C1100" t="s">
        <v>1247</v>
      </c>
    </row>
    <row r="1101" spans="1:3" x14ac:dyDescent="0.25">
      <c r="A1101" t="s">
        <v>25</v>
      </c>
      <c r="B1101" t="s">
        <v>1248</v>
      </c>
      <c r="C1101" t="s">
        <v>1248</v>
      </c>
    </row>
    <row r="1102" spans="1:3" x14ac:dyDescent="0.25">
      <c r="A1102" t="s">
        <v>48</v>
      </c>
      <c r="B1102" t="s">
        <v>1249</v>
      </c>
      <c r="C1102" t="s">
        <v>1250</v>
      </c>
    </row>
    <row r="1103" spans="1:3" x14ac:dyDescent="0.25">
      <c r="A1103" t="s">
        <v>48</v>
      </c>
      <c r="B1103" t="s">
        <v>1251</v>
      </c>
      <c r="C1103" t="s">
        <v>1252</v>
      </c>
    </row>
    <row r="1104" spans="1:3" x14ac:dyDescent="0.25">
      <c r="A1104" t="s">
        <v>48</v>
      </c>
      <c r="B1104" t="s">
        <v>1253</v>
      </c>
      <c r="C1104" t="s">
        <v>1254</v>
      </c>
    </row>
    <row r="1105" spans="1:3" x14ac:dyDescent="0.25">
      <c r="A1105" t="s">
        <v>48</v>
      </c>
      <c r="B1105" t="s">
        <v>1255</v>
      </c>
      <c r="C1105" t="s">
        <v>1256</v>
      </c>
    </row>
    <row r="1106" spans="1:3" x14ac:dyDescent="0.25">
      <c r="A1106" t="s">
        <v>135</v>
      </c>
      <c r="B1106" t="s">
        <v>1257</v>
      </c>
      <c r="C1106" t="s">
        <v>1258</v>
      </c>
    </row>
    <row r="1107" spans="1:3" x14ac:dyDescent="0.25">
      <c r="A1107" t="s">
        <v>135</v>
      </c>
      <c r="B1107" t="s">
        <v>1259</v>
      </c>
      <c r="C1107" t="s">
        <v>1259</v>
      </c>
    </row>
    <row r="1108" spans="1:3" x14ac:dyDescent="0.25">
      <c r="A1108" t="s">
        <v>90</v>
      </c>
      <c r="B1108" t="s">
        <v>1260</v>
      </c>
      <c r="C1108" t="s">
        <v>1261</v>
      </c>
    </row>
    <row r="1109" spans="1:3" x14ac:dyDescent="0.25">
      <c r="A1109" t="s">
        <v>94</v>
      </c>
      <c r="B1109" t="s">
        <v>1262</v>
      </c>
      <c r="C1109" t="s">
        <v>1263</v>
      </c>
    </row>
    <row r="1110" spans="1:3" x14ac:dyDescent="0.25">
      <c r="A1110" t="s">
        <v>94</v>
      </c>
      <c r="B1110" t="s">
        <v>1264</v>
      </c>
      <c r="C1110" t="s">
        <v>1265</v>
      </c>
    </row>
    <row r="1111" spans="1:3" x14ac:dyDescent="0.25">
      <c r="A1111" t="s">
        <v>25</v>
      </c>
      <c r="B1111" t="s">
        <v>1266</v>
      </c>
      <c r="C1111" t="s">
        <v>1267</v>
      </c>
    </row>
    <row r="1112" spans="1:3" x14ac:dyDescent="0.25">
      <c r="A1112" t="s">
        <v>25</v>
      </c>
      <c r="B1112" t="s">
        <v>1268</v>
      </c>
      <c r="C1112" t="s">
        <v>1269</v>
      </c>
    </row>
    <row r="1113" spans="1:3" x14ac:dyDescent="0.25">
      <c r="A1113" t="s">
        <v>214</v>
      </c>
      <c r="B1113" t="s">
        <v>1270</v>
      </c>
      <c r="C1113" t="s">
        <v>1271</v>
      </c>
    </row>
    <row r="1114" spans="1:3" x14ac:dyDescent="0.25">
      <c r="A1114" t="s">
        <v>214</v>
      </c>
      <c r="B1114" t="s">
        <v>1272</v>
      </c>
      <c r="C1114" t="s">
        <v>1273</v>
      </c>
    </row>
    <row r="1115" spans="1:3" x14ac:dyDescent="0.25">
      <c r="A1115" t="s">
        <v>94</v>
      </c>
      <c r="B1115" t="s">
        <v>1274</v>
      </c>
      <c r="C1115" t="s">
        <v>1275</v>
      </c>
    </row>
    <row r="1116" spans="1:3" x14ac:dyDescent="0.25">
      <c r="A1116" t="s">
        <v>94</v>
      </c>
      <c r="B1116" t="s">
        <v>1276</v>
      </c>
      <c r="C1116" t="s">
        <v>1277</v>
      </c>
    </row>
    <row r="1117" spans="1:3" x14ac:dyDescent="0.25">
      <c r="A1117" t="s">
        <v>141</v>
      </c>
      <c r="B1117" t="s">
        <v>1278</v>
      </c>
      <c r="C1117" t="s">
        <v>1278</v>
      </c>
    </row>
    <row r="1118" spans="1:3" x14ac:dyDescent="0.25">
      <c r="A1118" t="s">
        <v>161</v>
      </c>
      <c r="B1118" t="s">
        <v>1279</v>
      </c>
      <c r="C1118" t="s">
        <v>1280</v>
      </c>
    </row>
    <row r="1119" spans="1:3" x14ac:dyDescent="0.25">
      <c r="A1119" t="s">
        <v>214</v>
      </c>
      <c r="B1119" t="s">
        <v>1281</v>
      </c>
      <c r="C1119" t="s">
        <v>1282</v>
      </c>
    </row>
    <row r="1120" spans="1:3" x14ac:dyDescent="0.25">
      <c r="A1120" t="s">
        <v>214</v>
      </c>
      <c r="B1120" t="s">
        <v>1283</v>
      </c>
      <c r="C1120" t="s">
        <v>1284</v>
      </c>
    </row>
    <row r="1121" spans="1:3" x14ac:dyDescent="0.25">
      <c r="A1121" t="s">
        <v>214</v>
      </c>
      <c r="B1121" t="s">
        <v>1285</v>
      </c>
      <c r="C1121" t="s">
        <v>1285</v>
      </c>
    </row>
    <row r="1122" spans="1:3" x14ac:dyDescent="0.25">
      <c r="A1122" t="s">
        <v>214</v>
      </c>
      <c r="B1122" t="s">
        <v>1286</v>
      </c>
      <c r="C1122" t="s">
        <v>1286</v>
      </c>
    </row>
    <row r="1123" spans="1:3" x14ac:dyDescent="0.25">
      <c r="A1123" t="s">
        <v>214</v>
      </c>
      <c r="B1123" t="s">
        <v>1287</v>
      </c>
      <c r="C1123" t="s">
        <v>1287</v>
      </c>
    </row>
    <row r="1124" spans="1:3" x14ac:dyDescent="0.25">
      <c r="A1124" t="s">
        <v>214</v>
      </c>
      <c r="B1124" t="s">
        <v>1288</v>
      </c>
      <c r="C1124" t="s">
        <v>1288</v>
      </c>
    </row>
    <row r="1125" spans="1:3" x14ac:dyDescent="0.25">
      <c r="A1125" t="s">
        <v>48</v>
      </c>
      <c r="B1125" t="s">
        <v>1289</v>
      </c>
      <c r="C1125" t="s">
        <v>1289</v>
      </c>
    </row>
    <row r="1126" spans="1:3" x14ac:dyDescent="0.25">
      <c r="A1126" t="s">
        <v>78</v>
      </c>
      <c r="B1126" t="s">
        <v>1290</v>
      </c>
      <c r="C1126" t="s">
        <v>1290</v>
      </c>
    </row>
    <row r="1127" spans="1:3" x14ac:dyDescent="0.25">
      <c r="A1127" t="s">
        <v>48</v>
      </c>
      <c r="B1127" t="s">
        <v>1291</v>
      </c>
      <c r="C1127" t="s">
        <v>1292</v>
      </c>
    </row>
    <row r="1128" spans="1:3" x14ac:dyDescent="0.25">
      <c r="A1128" t="s">
        <v>48</v>
      </c>
      <c r="B1128" t="s">
        <v>1293</v>
      </c>
      <c r="C1128" t="s">
        <v>1294</v>
      </c>
    </row>
    <row r="1129" spans="1:3" x14ac:dyDescent="0.25">
      <c r="A1129" t="s">
        <v>25</v>
      </c>
      <c r="B1129" t="s">
        <v>1295</v>
      </c>
      <c r="C1129" t="s">
        <v>1296</v>
      </c>
    </row>
    <row r="1130" spans="1:3" x14ac:dyDescent="0.25">
      <c r="A1130" t="s">
        <v>141</v>
      </c>
      <c r="B1130" t="s">
        <v>1297</v>
      </c>
      <c r="C1130" t="s">
        <v>1298</v>
      </c>
    </row>
    <row r="1131" spans="1:3" x14ac:dyDescent="0.25">
      <c r="A1131" t="s">
        <v>141</v>
      </c>
      <c r="B1131" t="s">
        <v>1299</v>
      </c>
      <c r="C1131" t="s">
        <v>1300</v>
      </c>
    </row>
    <row r="1132" spans="1:3" x14ac:dyDescent="0.25">
      <c r="A1132" t="s">
        <v>141</v>
      </c>
      <c r="B1132" t="s">
        <v>2816</v>
      </c>
      <c r="C1132" t="s">
        <v>2816</v>
      </c>
    </row>
    <row r="1133" spans="1:3" x14ac:dyDescent="0.25">
      <c r="A1133" t="s">
        <v>141</v>
      </c>
      <c r="B1133" t="s">
        <v>2817</v>
      </c>
      <c r="C1133" t="s">
        <v>2817</v>
      </c>
    </row>
    <row r="1134" spans="1:3" x14ac:dyDescent="0.25">
      <c r="A1134" t="s">
        <v>135</v>
      </c>
      <c r="B1134" t="s">
        <v>1301</v>
      </c>
      <c r="C1134" t="s">
        <v>1301</v>
      </c>
    </row>
    <row r="1135" spans="1:3" x14ac:dyDescent="0.25">
      <c r="A1135" t="s">
        <v>214</v>
      </c>
      <c r="B1135" t="s">
        <v>1302</v>
      </c>
      <c r="C1135" t="s">
        <v>1303</v>
      </c>
    </row>
    <row r="1136" spans="1:3" x14ac:dyDescent="0.25">
      <c r="A1136" t="s">
        <v>214</v>
      </c>
      <c r="B1136" t="s">
        <v>1304</v>
      </c>
      <c r="C1136" t="s">
        <v>1305</v>
      </c>
    </row>
    <row r="1137" spans="1:3" x14ac:dyDescent="0.25">
      <c r="A1137" t="s">
        <v>39</v>
      </c>
      <c r="B1137" t="s">
        <v>1306</v>
      </c>
      <c r="C1137" t="s">
        <v>1307</v>
      </c>
    </row>
    <row r="1138" spans="1:3" x14ac:dyDescent="0.25">
      <c r="A1138" t="s">
        <v>48</v>
      </c>
      <c r="B1138" t="s">
        <v>1308</v>
      </c>
      <c r="C1138" t="s">
        <v>1309</v>
      </c>
    </row>
    <row r="1139" spans="1:3" x14ac:dyDescent="0.25">
      <c r="A1139" t="s">
        <v>70</v>
      </c>
      <c r="B1139" t="s">
        <v>2818</v>
      </c>
      <c r="C1139" t="s">
        <v>2819</v>
      </c>
    </row>
    <row r="1140" spans="1:3" x14ac:dyDescent="0.25">
      <c r="A1140" t="s">
        <v>164</v>
      </c>
      <c r="B1140" t="s">
        <v>1310</v>
      </c>
      <c r="C1140" t="s">
        <v>1310</v>
      </c>
    </row>
    <row r="1141" spans="1:3" x14ac:dyDescent="0.25">
      <c r="A1141" t="s">
        <v>25</v>
      </c>
      <c r="B1141" t="s">
        <v>1311</v>
      </c>
      <c r="C1141" t="s">
        <v>1312</v>
      </c>
    </row>
    <row r="1142" spans="1:3" x14ac:dyDescent="0.25">
      <c r="A1142" t="s">
        <v>25</v>
      </c>
      <c r="B1142" t="s">
        <v>1313</v>
      </c>
      <c r="C1142" t="s">
        <v>1314</v>
      </c>
    </row>
    <row r="1143" spans="1:3" x14ac:dyDescent="0.25">
      <c r="A1143" t="s">
        <v>83</v>
      </c>
      <c r="B1143" t="s">
        <v>1315</v>
      </c>
      <c r="C1143" t="s">
        <v>1315</v>
      </c>
    </row>
    <row r="1144" spans="1:3" x14ac:dyDescent="0.25">
      <c r="A1144" t="s">
        <v>164</v>
      </c>
      <c r="B1144" t="s">
        <v>1316</v>
      </c>
      <c r="C1144" t="s">
        <v>1316</v>
      </c>
    </row>
    <row r="1145" spans="1:3" x14ac:dyDescent="0.25">
      <c r="A1145" t="s">
        <v>141</v>
      </c>
      <c r="B1145" t="s">
        <v>1317</v>
      </c>
      <c r="C1145" t="s">
        <v>1317</v>
      </c>
    </row>
    <row r="1146" spans="1:3" x14ac:dyDescent="0.25">
      <c r="A1146" t="s">
        <v>164</v>
      </c>
      <c r="B1146" t="s">
        <v>1318</v>
      </c>
      <c r="C1146" t="s">
        <v>1319</v>
      </c>
    </row>
    <row r="1147" spans="1:3" x14ac:dyDescent="0.25">
      <c r="A1147" t="s">
        <v>164</v>
      </c>
      <c r="B1147" t="s">
        <v>1320</v>
      </c>
      <c r="C1147" t="s">
        <v>1321</v>
      </c>
    </row>
    <row r="1148" spans="1:3" x14ac:dyDescent="0.25">
      <c r="A1148" t="s">
        <v>185</v>
      </c>
      <c r="B1148" t="s">
        <v>1322</v>
      </c>
      <c r="C1148" t="s">
        <v>1323</v>
      </c>
    </row>
    <row r="1149" spans="1:3" x14ac:dyDescent="0.25">
      <c r="A1149" t="s">
        <v>90</v>
      </c>
      <c r="B1149" t="s">
        <v>1324</v>
      </c>
      <c r="C1149" t="s">
        <v>1324</v>
      </c>
    </row>
    <row r="1150" spans="1:3" x14ac:dyDescent="0.25">
      <c r="A1150" t="s">
        <v>90</v>
      </c>
      <c r="B1150" t="s">
        <v>1325</v>
      </c>
      <c r="C1150" t="s">
        <v>1325</v>
      </c>
    </row>
    <row r="1151" spans="1:3" x14ac:dyDescent="0.25">
      <c r="A1151" t="s">
        <v>25</v>
      </c>
      <c r="B1151" t="s">
        <v>1326</v>
      </c>
      <c r="C1151" t="s">
        <v>1327</v>
      </c>
    </row>
    <row r="1152" spans="1:3" x14ac:dyDescent="0.25">
      <c r="A1152" t="s">
        <v>2861</v>
      </c>
      <c r="B1152" t="s">
        <v>1328</v>
      </c>
      <c r="C1152" t="s">
        <v>1328</v>
      </c>
    </row>
    <row r="1153" spans="1:3" x14ac:dyDescent="0.25">
      <c r="A1153" t="s">
        <v>48</v>
      </c>
      <c r="B1153" t="s">
        <v>1329</v>
      </c>
      <c r="C1153" t="s">
        <v>1330</v>
      </c>
    </row>
    <row r="1154" spans="1:3" x14ac:dyDescent="0.25">
      <c r="A1154" t="s">
        <v>25</v>
      </c>
      <c r="B1154" t="s">
        <v>1331</v>
      </c>
      <c r="C1154" t="s">
        <v>1332</v>
      </c>
    </row>
    <row r="1155" spans="1:3" x14ac:dyDescent="0.25">
      <c r="A1155" t="s">
        <v>25</v>
      </c>
      <c r="B1155" t="s">
        <v>1333</v>
      </c>
      <c r="C1155" t="s">
        <v>1334</v>
      </c>
    </row>
    <row r="1156" spans="1:3" x14ac:dyDescent="0.25">
      <c r="A1156" t="s">
        <v>164</v>
      </c>
      <c r="B1156" t="s">
        <v>1335</v>
      </c>
      <c r="C1156" t="s">
        <v>1336</v>
      </c>
    </row>
    <row r="1157" spans="1:3" x14ac:dyDescent="0.25">
      <c r="A1157" t="s">
        <v>141</v>
      </c>
      <c r="B1157" t="s">
        <v>2820</v>
      </c>
      <c r="C1157" t="s">
        <v>2820</v>
      </c>
    </row>
    <row r="1158" spans="1:3" x14ac:dyDescent="0.25">
      <c r="A1158" t="s">
        <v>214</v>
      </c>
      <c r="B1158" t="s">
        <v>1337</v>
      </c>
      <c r="C1158" t="s">
        <v>1337</v>
      </c>
    </row>
    <row r="1159" spans="1:3" x14ac:dyDescent="0.25">
      <c r="A1159" t="s">
        <v>141</v>
      </c>
      <c r="B1159" t="s">
        <v>1338</v>
      </c>
      <c r="C1159" t="s">
        <v>1338</v>
      </c>
    </row>
    <row r="1160" spans="1:3" x14ac:dyDescent="0.25">
      <c r="A1160" t="s">
        <v>90</v>
      </c>
      <c r="B1160" t="s">
        <v>1339</v>
      </c>
      <c r="C1160" t="s">
        <v>1339</v>
      </c>
    </row>
    <row r="1161" spans="1:3" x14ac:dyDescent="0.25">
      <c r="A1161" t="s">
        <v>214</v>
      </c>
      <c r="B1161" t="s">
        <v>1340</v>
      </c>
      <c r="C1161" t="s">
        <v>1341</v>
      </c>
    </row>
    <row r="1162" spans="1:3" x14ac:dyDescent="0.25">
      <c r="A1162" t="s">
        <v>214</v>
      </c>
      <c r="B1162" t="s">
        <v>1342</v>
      </c>
      <c r="C1162" t="s">
        <v>1343</v>
      </c>
    </row>
    <row r="1163" spans="1:3" x14ac:dyDescent="0.25">
      <c r="A1163" t="s">
        <v>214</v>
      </c>
      <c r="B1163" t="s">
        <v>2821</v>
      </c>
      <c r="C1163" t="s">
        <v>2822</v>
      </c>
    </row>
    <row r="1164" spans="1:3" x14ac:dyDescent="0.25">
      <c r="A1164" t="s">
        <v>155</v>
      </c>
      <c r="B1164" t="s">
        <v>1344</v>
      </c>
      <c r="C1164" t="s">
        <v>1345</v>
      </c>
    </row>
    <row r="1165" spans="1:3" x14ac:dyDescent="0.25">
      <c r="A1165" t="s">
        <v>155</v>
      </c>
      <c r="B1165" t="s">
        <v>1346</v>
      </c>
      <c r="C1165" t="s">
        <v>1347</v>
      </c>
    </row>
    <row r="1166" spans="1:3" x14ac:dyDescent="0.25">
      <c r="A1166" t="s">
        <v>155</v>
      </c>
      <c r="B1166" t="s">
        <v>1348</v>
      </c>
      <c r="C1166" t="s">
        <v>1349</v>
      </c>
    </row>
    <row r="1167" spans="1:3" x14ac:dyDescent="0.25">
      <c r="A1167" t="s">
        <v>155</v>
      </c>
      <c r="B1167" t="s">
        <v>1350</v>
      </c>
      <c r="C1167" t="s">
        <v>1350</v>
      </c>
    </row>
    <row r="1168" spans="1:3" x14ac:dyDescent="0.25">
      <c r="A1168" t="s">
        <v>155</v>
      </c>
      <c r="B1168" t="s">
        <v>1351</v>
      </c>
      <c r="C1168" t="s">
        <v>1352</v>
      </c>
    </row>
    <row r="1169" spans="1:3" x14ac:dyDescent="0.25">
      <c r="A1169" t="s">
        <v>155</v>
      </c>
      <c r="B1169" t="s">
        <v>1353</v>
      </c>
      <c r="C1169" t="s">
        <v>1354</v>
      </c>
    </row>
    <row r="1170" spans="1:3" x14ac:dyDescent="0.25">
      <c r="A1170" t="s">
        <v>25</v>
      </c>
      <c r="B1170" t="s">
        <v>1355</v>
      </c>
      <c r="C1170" t="s">
        <v>1355</v>
      </c>
    </row>
    <row r="1171" spans="1:3" x14ac:dyDescent="0.25">
      <c r="A1171" t="s">
        <v>25</v>
      </c>
      <c r="B1171" t="s">
        <v>1356</v>
      </c>
      <c r="C1171" t="s">
        <v>1357</v>
      </c>
    </row>
    <row r="1172" spans="1:3" x14ac:dyDescent="0.25">
      <c r="A1172" t="s">
        <v>25</v>
      </c>
      <c r="B1172" t="s">
        <v>1358</v>
      </c>
      <c r="C1172" t="s">
        <v>1359</v>
      </c>
    </row>
    <row r="1173" spans="1:3" x14ac:dyDescent="0.25">
      <c r="A1173" t="s">
        <v>25</v>
      </c>
      <c r="B1173" t="s">
        <v>1360</v>
      </c>
      <c r="C1173" t="s">
        <v>1361</v>
      </c>
    </row>
    <row r="1174" spans="1:3" x14ac:dyDescent="0.25">
      <c r="A1174" t="s">
        <v>214</v>
      </c>
      <c r="B1174" t="s">
        <v>1362</v>
      </c>
      <c r="C1174" t="s">
        <v>1363</v>
      </c>
    </row>
    <row r="1175" spans="1:3" x14ac:dyDescent="0.25">
      <c r="A1175" t="s">
        <v>214</v>
      </c>
      <c r="B1175" t="s">
        <v>1364</v>
      </c>
      <c r="C1175" t="s">
        <v>1365</v>
      </c>
    </row>
    <row r="1176" spans="1:3" x14ac:dyDescent="0.25">
      <c r="A1176" t="s">
        <v>48</v>
      </c>
      <c r="B1176" t="s">
        <v>1366</v>
      </c>
      <c r="C1176" t="s">
        <v>1366</v>
      </c>
    </row>
    <row r="1177" spans="1:3" x14ac:dyDescent="0.25">
      <c r="A1177" t="s">
        <v>141</v>
      </c>
      <c r="B1177" t="s">
        <v>2823</v>
      </c>
      <c r="C1177" t="s">
        <v>2823</v>
      </c>
    </row>
    <row r="1178" spans="1:3" x14ac:dyDescent="0.25">
      <c r="A1178" t="s">
        <v>141</v>
      </c>
      <c r="B1178" t="s">
        <v>1367</v>
      </c>
      <c r="C1178" t="s">
        <v>1367</v>
      </c>
    </row>
    <row r="1179" spans="1:3" x14ac:dyDescent="0.25">
      <c r="A1179" t="s">
        <v>25</v>
      </c>
      <c r="B1179" t="s">
        <v>1368</v>
      </c>
      <c r="C1179" t="s">
        <v>1369</v>
      </c>
    </row>
    <row r="1180" spans="1:3" x14ac:dyDescent="0.25">
      <c r="A1180" t="s">
        <v>48</v>
      </c>
      <c r="B1180" t="s">
        <v>1370</v>
      </c>
      <c r="C1180" t="s">
        <v>1370</v>
      </c>
    </row>
    <row r="1181" spans="1:3" x14ac:dyDescent="0.25">
      <c r="A1181" t="s">
        <v>164</v>
      </c>
      <c r="B1181" t="s">
        <v>1371</v>
      </c>
      <c r="C1181" t="s">
        <v>1372</v>
      </c>
    </row>
    <row r="1182" spans="1:3" x14ac:dyDescent="0.25">
      <c r="A1182" t="s">
        <v>164</v>
      </c>
      <c r="B1182" t="s">
        <v>1373</v>
      </c>
      <c r="C1182" t="s">
        <v>1374</v>
      </c>
    </row>
    <row r="1183" spans="1:3" x14ac:dyDescent="0.25">
      <c r="A1183" t="s">
        <v>135</v>
      </c>
      <c r="B1183" t="s">
        <v>1375</v>
      </c>
      <c r="C1183" t="s">
        <v>1375</v>
      </c>
    </row>
    <row r="1184" spans="1:3" x14ac:dyDescent="0.25">
      <c r="A1184" t="s">
        <v>94</v>
      </c>
      <c r="B1184" t="s">
        <v>1376</v>
      </c>
      <c r="C1184" t="s">
        <v>1377</v>
      </c>
    </row>
    <row r="1185" spans="1:3" x14ac:dyDescent="0.25">
      <c r="A1185" t="s">
        <v>94</v>
      </c>
      <c r="B1185" t="s">
        <v>1378</v>
      </c>
      <c r="C1185" t="s">
        <v>1379</v>
      </c>
    </row>
    <row r="1186" spans="1:3" x14ac:dyDescent="0.25">
      <c r="A1186" t="s">
        <v>94</v>
      </c>
      <c r="B1186" t="s">
        <v>2824</v>
      </c>
      <c r="C1186" t="s">
        <v>2825</v>
      </c>
    </row>
    <row r="1187" spans="1:3" x14ac:dyDescent="0.25">
      <c r="A1187" t="s">
        <v>48</v>
      </c>
      <c r="B1187" t="s">
        <v>1380</v>
      </c>
      <c r="C1187" t="s">
        <v>1381</v>
      </c>
    </row>
    <row r="1188" spans="1:3" x14ac:dyDescent="0.25">
      <c r="A1188" t="s">
        <v>94</v>
      </c>
      <c r="B1188" t="s">
        <v>2826</v>
      </c>
      <c r="C1188" t="s">
        <v>2827</v>
      </c>
    </row>
    <row r="1189" spans="1:3" x14ac:dyDescent="0.25">
      <c r="A1189" t="s">
        <v>141</v>
      </c>
      <c r="B1189" t="s">
        <v>1382</v>
      </c>
      <c r="C1189" t="s">
        <v>1382</v>
      </c>
    </row>
    <row r="1190" spans="1:3" x14ac:dyDescent="0.25">
      <c r="A1190" t="s">
        <v>90</v>
      </c>
      <c r="B1190" t="s">
        <v>1383</v>
      </c>
      <c r="C1190" t="s">
        <v>1383</v>
      </c>
    </row>
    <row r="1191" spans="1:3" x14ac:dyDescent="0.25">
      <c r="A1191" t="s">
        <v>141</v>
      </c>
      <c r="B1191" t="s">
        <v>1384</v>
      </c>
      <c r="C1191" t="s">
        <v>1384</v>
      </c>
    </row>
    <row r="1192" spans="1:3" x14ac:dyDescent="0.25">
      <c r="A1192" t="s">
        <v>214</v>
      </c>
      <c r="B1192" t="s">
        <v>1385</v>
      </c>
      <c r="C1192" t="s">
        <v>1385</v>
      </c>
    </row>
    <row r="1193" spans="1:3" x14ac:dyDescent="0.25">
      <c r="A1193" t="s">
        <v>70</v>
      </c>
      <c r="B1193" t="s">
        <v>1386</v>
      </c>
      <c r="C1193" t="s">
        <v>1387</v>
      </c>
    </row>
    <row r="1194" spans="1:3" x14ac:dyDescent="0.25">
      <c r="A1194" t="s">
        <v>70</v>
      </c>
      <c r="B1194" t="s">
        <v>1388</v>
      </c>
      <c r="C1194" t="s">
        <v>1389</v>
      </c>
    </row>
    <row r="1195" spans="1:3" x14ac:dyDescent="0.25">
      <c r="A1195" t="s">
        <v>70</v>
      </c>
      <c r="B1195" t="s">
        <v>1390</v>
      </c>
      <c r="C1195" t="s">
        <v>1391</v>
      </c>
    </row>
    <row r="1196" spans="1:3" x14ac:dyDescent="0.25">
      <c r="A1196" t="s">
        <v>164</v>
      </c>
      <c r="B1196" t="s">
        <v>1392</v>
      </c>
      <c r="C1196" t="s">
        <v>1393</v>
      </c>
    </row>
    <row r="1197" spans="1:3" x14ac:dyDescent="0.25">
      <c r="A1197" t="s">
        <v>164</v>
      </c>
      <c r="B1197" t="s">
        <v>1394</v>
      </c>
      <c r="C1197" t="s">
        <v>1395</v>
      </c>
    </row>
    <row r="1198" spans="1:3" x14ac:dyDescent="0.25">
      <c r="A1198" t="s">
        <v>164</v>
      </c>
      <c r="B1198" t="s">
        <v>1396</v>
      </c>
      <c r="C1198" t="s">
        <v>1397</v>
      </c>
    </row>
    <row r="1199" spans="1:3" x14ac:dyDescent="0.25">
      <c r="A1199" t="s">
        <v>164</v>
      </c>
      <c r="B1199" t="s">
        <v>1398</v>
      </c>
      <c r="C1199" t="s">
        <v>1399</v>
      </c>
    </row>
    <row r="1200" spans="1:3" x14ac:dyDescent="0.25">
      <c r="A1200" t="s">
        <v>164</v>
      </c>
      <c r="B1200" t="s">
        <v>1400</v>
      </c>
      <c r="C1200" t="s">
        <v>1401</v>
      </c>
    </row>
    <row r="1201" spans="1:3" x14ac:dyDescent="0.25">
      <c r="A1201" t="s">
        <v>214</v>
      </c>
      <c r="B1201" t="s">
        <v>1402</v>
      </c>
      <c r="C1201" t="s">
        <v>1402</v>
      </c>
    </row>
    <row r="1202" spans="1:3" x14ac:dyDescent="0.25">
      <c r="A1202" t="s">
        <v>214</v>
      </c>
      <c r="B1202" t="s">
        <v>1403</v>
      </c>
      <c r="C1202" t="s">
        <v>1403</v>
      </c>
    </row>
    <row r="1203" spans="1:3" x14ac:dyDescent="0.25">
      <c r="A1203" t="s">
        <v>90</v>
      </c>
      <c r="B1203" t="s">
        <v>1404</v>
      </c>
      <c r="C1203" t="s">
        <v>1404</v>
      </c>
    </row>
    <row r="1204" spans="1:3" x14ac:dyDescent="0.25">
      <c r="A1204" t="s">
        <v>25</v>
      </c>
      <c r="B1204" t="s">
        <v>1405</v>
      </c>
      <c r="C1204" t="s">
        <v>1406</v>
      </c>
    </row>
    <row r="1205" spans="1:3" x14ac:dyDescent="0.25">
      <c r="A1205" t="s">
        <v>25</v>
      </c>
      <c r="B1205" t="s">
        <v>1407</v>
      </c>
      <c r="C1205" t="s">
        <v>1408</v>
      </c>
    </row>
    <row r="1206" spans="1:3" x14ac:dyDescent="0.25">
      <c r="A1206" t="s">
        <v>25</v>
      </c>
      <c r="B1206" t="s">
        <v>1409</v>
      </c>
      <c r="C1206" t="s">
        <v>1410</v>
      </c>
    </row>
    <row r="1207" spans="1:3" x14ac:dyDescent="0.25">
      <c r="A1207" t="s">
        <v>25</v>
      </c>
      <c r="B1207" t="s">
        <v>1411</v>
      </c>
      <c r="C1207" t="s">
        <v>1412</v>
      </c>
    </row>
    <row r="1208" spans="1:3" x14ac:dyDescent="0.25">
      <c r="A1208" t="s">
        <v>155</v>
      </c>
      <c r="B1208" t="s">
        <v>1413</v>
      </c>
      <c r="C1208" t="s">
        <v>1414</v>
      </c>
    </row>
    <row r="1209" spans="1:3" x14ac:dyDescent="0.25">
      <c r="A1209" t="s">
        <v>141</v>
      </c>
      <c r="B1209" t="s">
        <v>1415</v>
      </c>
      <c r="C1209" t="s">
        <v>1415</v>
      </c>
    </row>
    <row r="1210" spans="1:3" x14ac:dyDescent="0.25">
      <c r="A1210" t="s">
        <v>25</v>
      </c>
      <c r="B1210" t="s">
        <v>1416</v>
      </c>
      <c r="C1210" t="s">
        <v>1417</v>
      </c>
    </row>
    <row r="1211" spans="1:3" x14ac:dyDescent="0.25">
      <c r="A1211" t="s">
        <v>25</v>
      </c>
      <c r="B1211" t="s">
        <v>1418</v>
      </c>
      <c r="C1211" t="s">
        <v>1418</v>
      </c>
    </row>
    <row r="1212" spans="1:3" x14ac:dyDescent="0.25">
      <c r="A1212" t="s">
        <v>39</v>
      </c>
      <c r="B1212" t="s">
        <v>1419</v>
      </c>
      <c r="C1212" t="s">
        <v>1419</v>
      </c>
    </row>
    <row r="1213" spans="1:3" x14ac:dyDescent="0.25">
      <c r="A1213" t="s">
        <v>25</v>
      </c>
      <c r="B1213" t="s">
        <v>2828</v>
      </c>
      <c r="C1213" t="s">
        <v>2829</v>
      </c>
    </row>
    <row r="1214" spans="1:3" x14ac:dyDescent="0.25">
      <c r="A1214" t="s">
        <v>25</v>
      </c>
      <c r="B1214" t="s">
        <v>2830</v>
      </c>
      <c r="C1214" t="s">
        <v>2831</v>
      </c>
    </row>
    <row r="1215" spans="1:3" x14ac:dyDescent="0.25">
      <c r="A1215" t="s">
        <v>25</v>
      </c>
      <c r="B1215" t="s">
        <v>1420</v>
      </c>
      <c r="C1215" t="s">
        <v>1421</v>
      </c>
    </row>
    <row r="1216" spans="1:3" x14ac:dyDescent="0.25">
      <c r="A1216" t="s">
        <v>25</v>
      </c>
      <c r="B1216" t="s">
        <v>1422</v>
      </c>
      <c r="C1216" t="s">
        <v>1423</v>
      </c>
    </row>
    <row r="1217" spans="1:3" x14ac:dyDescent="0.25">
      <c r="A1217" t="s">
        <v>25</v>
      </c>
      <c r="B1217" t="s">
        <v>2832</v>
      </c>
      <c r="C1217" t="s">
        <v>2833</v>
      </c>
    </row>
    <row r="1218" spans="1:3" x14ac:dyDescent="0.25">
      <c r="A1218" t="s">
        <v>25</v>
      </c>
      <c r="B1218" t="s">
        <v>2834</v>
      </c>
      <c r="C1218" t="s">
        <v>2835</v>
      </c>
    </row>
    <row r="1219" spans="1:3" x14ac:dyDescent="0.25">
      <c r="A1219" t="s">
        <v>25</v>
      </c>
      <c r="B1219" t="s">
        <v>1424</v>
      </c>
      <c r="C1219" t="s">
        <v>1425</v>
      </c>
    </row>
    <row r="1220" spans="1:3" x14ac:dyDescent="0.25">
      <c r="A1220" t="s">
        <v>94</v>
      </c>
      <c r="B1220" t="s">
        <v>1426</v>
      </c>
      <c r="C1220" t="s">
        <v>1427</v>
      </c>
    </row>
    <row r="1221" spans="1:3" x14ac:dyDescent="0.25">
      <c r="A1221" t="s">
        <v>161</v>
      </c>
      <c r="B1221" t="s">
        <v>1428</v>
      </c>
      <c r="C1221" t="s">
        <v>1429</v>
      </c>
    </row>
    <row r="1222" spans="1:3" x14ac:dyDescent="0.25">
      <c r="A1222" t="s">
        <v>25</v>
      </c>
      <c r="B1222" t="s">
        <v>1430</v>
      </c>
      <c r="C1222" t="s">
        <v>1430</v>
      </c>
    </row>
    <row r="1223" spans="1:3" x14ac:dyDescent="0.25">
      <c r="A1223" t="s">
        <v>25</v>
      </c>
      <c r="B1223" t="s">
        <v>2836</v>
      </c>
      <c r="C1223" t="s">
        <v>2836</v>
      </c>
    </row>
    <row r="1224" spans="1:3" x14ac:dyDescent="0.25">
      <c r="A1224" t="s">
        <v>25</v>
      </c>
      <c r="B1224" t="s">
        <v>2837</v>
      </c>
      <c r="C1224" t="s">
        <v>2837</v>
      </c>
    </row>
    <row r="1225" spans="1:3" x14ac:dyDescent="0.25">
      <c r="A1225" t="s">
        <v>135</v>
      </c>
      <c r="B1225" t="s">
        <v>1431</v>
      </c>
      <c r="C1225" t="s">
        <v>1431</v>
      </c>
    </row>
    <row r="1226" spans="1:3" x14ac:dyDescent="0.25">
      <c r="A1226" t="s">
        <v>141</v>
      </c>
      <c r="B1226" t="s">
        <v>1432</v>
      </c>
      <c r="C1226" t="s">
        <v>1432</v>
      </c>
    </row>
    <row r="1227" spans="1:3" x14ac:dyDescent="0.25">
      <c r="A1227" t="s">
        <v>16</v>
      </c>
      <c r="B1227" t="s">
        <v>1433</v>
      </c>
      <c r="C1227" t="s">
        <v>1434</v>
      </c>
    </row>
    <row r="1228" spans="1:3" x14ac:dyDescent="0.25">
      <c r="A1228" t="s">
        <v>25</v>
      </c>
      <c r="B1228" t="s">
        <v>1435</v>
      </c>
      <c r="C1228" t="s">
        <v>1436</v>
      </c>
    </row>
    <row r="1229" spans="1:3" x14ac:dyDescent="0.25">
      <c r="A1229" t="s">
        <v>214</v>
      </c>
      <c r="B1229" t="s">
        <v>1437</v>
      </c>
      <c r="C1229" t="s">
        <v>1437</v>
      </c>
    </row>
    <row r="1230" spans="1:3" x14ac:dyDescent="0.25">
      <c r="A1230" t="s">
        <v>48</v>
      </c>
      <c r="B1230" t="s">
        <v>1438</v>
      </c>
      <c r="C1230" t="s">
        <v>1439</v>
      </c>
    </row>
    <row r="1231" spans="1:3" x14ac:dyDescent="0.25">
      <c r="A1231" t="s">
        <v>70</v>
      </c>
      <c r="B1231" t="s">
        <v>1440</v>
      </c>
      <c r="C1231" t="s">
        <v>1441</v>
      </c>
    </row>
    <row r="1232" spans="1:3" x14ac:dyDescent="0.25">
      <c r="A1232" t="s">
        <v>70</v>
      </c>
      <c r="B1232" t="s">
        <v>1442</v>
      </c>
      <c r="C1232" t="s">
        <v>1443</v>
      </c>
    </row>
    <row r="1233" spans="1:3" x14ac:dyDescent="0.25">
      <c r="A1233" t="s">
        <v>164</v>
      </c>
      <c r="B1233" t="s">
        <v>1444</v>
      </c>
      <c r="C1233" t="s">
        <v>1445</v>
      </c>
    </row>
    <row r="1234" spans="1:3" x14ac:dyDescent="0.25">
      <c r="A1234" t="s">
        <v>164</v>
      </c>
      <c r="B1234" t="s">
        <v>1446</v>
      </c>
      <c r="C1234" t="s">
        <v>1447</v>
      </c>
    </row>
    <row r="1235" spans="1:3" x14ac:dyDescent="0.25">
      <c r="A1235" t="s">
        <v>164</v>
      </c>
      <c r="B1235" t="s">
        <v>1448</v>
      </c>
      <c r="C1235" t="s">
        <v>1449</v>
      </c>
    </row>
    <row r="1236" spans="1:3" x14ac:dyDescent="0.25">
      <c r="A1236" t="s">
        <v>48</v>
      </c>
      <c r="B1236" t="s">
        <v>1450</v>
      </c>
      <c r="C1236" t="s">
        <v>1451</v>
      </c>
    </row>
    <row r="1237" spans="1:3" x14ac:dyDescent="0.25">
      <c r="A1237" t="s">
        <v>48</v>
      </c>
      <c r="B1237" t="s">
        <v>1452</v>
      </c>
      <c r="C1237" t="s">
        <v>1453</v>
      </c>
    </row>
    <row r="1238" spans="1:3" x14ac:dyDescent="0.25">
      <c r="A1238" t="s">
        <v>214</v>
      </c>
      <c r="B1238" t="s">
        <v>1454</v>
      </c>
      <c r="C1238" t="s">
        <v>1455</v>
      </c>
    </row>
    <row r="1239" spans="1:3" x14ac:dyDescent="0.25">
      <c r="A1239" t="s">
        <v>214</v>
      </c>
      <c r="B1239" t="s">
        <v>1456</v>
      </c>
      <c r="C1239" t="s">
        <v>1457</v>
      </c>
    </row>
    <row r="1240" spans="1:3" x14ac:dyDescent="0.25">
      <c r="A1240" t="s">
        <v>214</v>
      </c>
      <c r="B1240" t="s">
        <v>1458</v>
      </c>
      <c r="C1240" t="s">
        <v>1459</v>
      </c>
    </row>
    <row r="1241" spans="1:3" x14ac:dyDescent="0.25">
      <c r="A1241" t="s">
        <v>214</v>
      </c>
      <c r="B1241" t="s">
        <v>1460</v>
      </c>
      <c r="C1241" t="s">
        <v>1461</v>
      </c>
    </row>
    <row r="1242" spans="1:3" x14ac:dyDescent="0.25">
      <c r="A1242" t="s">
        <v>214</v>
      </c>
      <c r="B1242" t="s">
        <v>1462</v>
      </c>
      <c r="C1242" t="s">
        <v>1463</v>
      </c>
    </row>
    <row r="1243" spans="1:3" x14ac:dyDescent="0.25">
      <c r="A1243" t="s">
        <v>214</v>
      </c>
      <c r="B1243" t="s">
        <v>1464</v>
      </c>
      <c r="C1243" t="s">
        <v>1465</v>
      </c>
    </row>
    <row r="1244" spans="1:3" x14ac:dyDescent="0.25">
      <c r="A1244" t="s">
        <v>214</v>
      </c>
      <c r="B1244" t="s">
        <v>1466</v>
      </c>
      <c r="C1244" t="s">
        <v>1467</v>
      </c>
    </row>
    <row r="1245" spans="1:3" x14ac:dyDescent="0.25">
      <c r="A1245" t="s">
        <v>214</v>
      </c>
      <c r="B1245" t="s">
        <v>1468</v>
      </c>
      <c r="C1245" t="s">
        <v>1469</v>
      </c>
    </row>
    <row r="1246" spans="1:3" x14ac:dyDescent="0.25">
      <c r="A1246" t="s">
        <v>48</v>
      </c>
      <c r="B1246" t="s">
        <v>1470</v>
      </c>
      <c r="C1246" t="s">
        <v>1470</v>
      </c>
    </row>
    <row r="1247" spans="1:3" x14ac:dyDescent="0.25">
      <c r="A1247" t="s">
        <v>48</v>
      </c>
      <c r="B1247" t="s">
        <v>1471</v>
      </c>
      <c r="C1247" t="s">
        <v>1472</v>
      </c>
    </row>
    <row r="1248" spans="1:3" x14ac:dyDescent="0.25">
      <c r="A1248" t="s">
        <v>48</v>
      </c>
      <c r="B1248" t="s">
        <v>1473</v>
      </c>
      <c r="C1248" t="s">
        <v>1474</v>
      </c>
    </row>
    <row r="1249" spans="1:3" x14ac:dyDescent="0.25">
      <c r="A1249" t="s">
        <v>48</v>
      </c>
      <c r="B1249" t="s">
        <v>1475</v>
      </c>
      <c r="C1249" t="s">
        <v>1476</v>
      </c>
    </row>
    <row r="1250" spans="1:3" x14ac:dyDescent="0.25">
      <c r="A1250" t="s">
        <v>48</v>
      </c>
      <c r="B1250" t="s">
        <v>1477</v>
      </c>
      <c r="C1250" t="s">
        <v>1478</v>
      </c>
    </row>
    <row r="1251" spans="1:3" x14ac:dyDescent="0.25">
      <c r="A1251" t="s">
        <v>48</v>
      </c>
      <c r="B1251" t="s">
        <v>1479</v>
      </c>
      <c r="C1251" t="s">
        <v>1480</v>
      </c>
    </row>
    <row r="1252" spans="1:3" x14ac:dyDescent="0.25">
      <c r="A1252" t="s">
        <v>141</v>
      </c>
      <c r="B1252" t="s">
        <v>1481</v>
      </c>
      <c r="C1252" t="s">
        <v>1482</v>
      </c>
    </row>
    <row r="1253" spans="1:3" x14ac:dyDescent="0.25">
      <c r="A1253" t="s">
        <v>25</v>
      </c>
      <c r="B1253" t="s">
        <v>1483</v>
      </c>
      <c r="C1253" t="s">
        <v>1483</v>
      </c>
    </row>
    <row r="1254" spans="1:3" x14ac:dyDescent="0.25">
      <c r="A1254" t="s">
        <v>25</v>
      </c>
      <c r="B1254" t="s">
        <v>1484</v>
      </c>
      <c r="C1254" t="s">
        <v>1485</v>
      </c>
    </row>
    <row r="1255" spans="1:3" x14ac:dyDescent="0.25">
      <c r="A1255" t="s">
        <v>25</v>
      </c>
      <c r="B1255" t="s">
        <v>1486</v>
      </c>
      <c r="C1255" t="s">
        <v>1487</v>
      </c>
    </row>
    <row r="1256" spans="1:3" x14ac:dyDescent="0.25">
      <c r="A1256" t="s">
        <v>25</v>
      </c>
      <c r="B1256" t="s">
        <v>1488</v>
      </c>
      <c r="C1256" t="s">
        <v>1489</v>
      </c>
    </row>
    <row r="1257" spans="1:3" x14ac:dyDescent="0.25">
      <c r="A1257" t="s">
        <v>25</v>
      </c>
      <c r="B1257" t="s">
        <v>1490</v>
      </c>
      <c r="C1257" t="s">
        <v>1491</v>
      </c>
    </row>
    <row r="1258" spans="1:3" x14ac:dyDescent="0.25">
      <c r="A1258" t="s">
        <v>25</v>
      </c>
      <c r="B1258" t="s">
        <v>1492</v>
      </c>
      <c r="C1258" t="s">
        <v>1493</v>
      </c>
    </row>
    <row r="1259" spans="1:3" x14ac:dyDescent="0.25">
      <c r="A1259" t="s">
        <v>25</v>
      </c>
      <c r="B1259" t="s">
        <v>1494</v>
      </c>
      <c r="C1259" t="s">
        <v>1495</v>
      </c>
    </row>
    <row r="1260" spans="1:3" x14ac:dyDescent="0.25">
      <c r="A1260" t="s">
        <v>90</v>
      </c>
      <c r="B1260" t="s">
        <v>1496</v>
      </c>
      <c r="C1260" t="s">
        <v>1496</v>
      </c>
    </row>
    <row r="1261" spans="1:3" x14ac:dyDescent="0.25">
      <c r="A1261" t="s">
        <v>155</v>
      </c>
      <c r="B1261" t="s">
        <v>1497</v>
      </c>
      <c r="C1261" t="s">
        <v>1497</v>
      </c>
    </row>
    <row r="1262" spans="1:3" x14ac:dyDescent="0.25">
      <c r="A1262" t="s">
        <v>70</v>
      </c>
      <c r="B1262" t="s">
        <v>1498</v>
      </c>
      <c r="C1262" t="s">
        <v>1499</v>
      </c>
    </row>
    <row r="1263" spans="1:3" x14ac:dyDescent="0.25">
      <c r="A1263" t="s">
        <v>70</v>
      </c>
      <c r="B1263" t="s">
        <v>1500</v>
      </c>
      <c r="C1263" t="s">
        <v>1501</v>
      </c>
    </row>
    <row r="1264" spans="1:3" x14ac:dyDescent="0.25">
      <c r="A1264" t="s">
        <v>83</v>
      </c>
      <c r="B1264" t="s">
        <v>1502</v>
      </c>
      <c r="C1264" t="s">
        <v>1503</v>
      </c>
    </row>
    <row r="1265" spans="1:3" x14ac:dyDescent="0.25">
      <c r="A1265" t="s">
        <v>164</v>
      </c>
      <c r="B1265" t="s">
        <v>1504</v>
      </c>
      <c r="C1265" t="s">
        <v>1505</v>
      </c>
    </row>
    <row r="1266" spans="1:3" x14ac:dyDescent="0.25">
      <c r="A1266" t="s">
        <v>70</v>
      </c>
      <c r="B1266" t="s">
        <v>1506</v>
      </c>
      <c r="C1266" t="s">
        <v>1507</v>
      </c>
    </row>
    <row r="1267" spans="1:3" x14ac:dyDescent="0.25">
      <c r="A1267" t="s">
        <v>70</v>
      </c>
      <c r="B1267" t="s">
        <v>1508</v>
      </c>
      <c r="C1267" t="s">
        <v>1509</v>
      </c>
    </row>
    <row r="1268" spans="1:3" x14ac:dyDescent="0.25">
      <c r="A1268" t="s">
        <v>70</v>
      </c>
      <c r="B1268" t="s">
        <v>1510</v>
      </c>
      <c r="C1268" t="s">
        <v>1511</v>
      </c>
    </row>
    <row r="1269" spans="1:3" x14ac:dyDescent="0.25">
      <c r="A1269" t="s">
        <v>70</v>
      </c>
      <c r="B1269" t="s">
        <v>1512</v>
      </c>
      <c r="C1269" t="s">
        <v>1513</v>
      </c>
    </row>
    <row r="1270" spans="1:3" x14ac:dyDescent="0.25">
      <c r="A1270" t="s">
        <v>164</v>
      </c>
      <c r="B1270" t="s">
        <v>1514</v>
      </c>
      <c r="C1270" t="s">
        <v>1515</v>
      </c>
    </row>
    <row r="1271" spans="1:3" x14ac:dyDescent="0.25">
      <c r="A1271" t="s">
        <v>164</v>
      </c>
      <c r="B1271" t="s">
        <v>1516</v>
      </c>
      <c r="C1271" t="s">
        <v>1517</v>
      </c>
    </row>
    <row r="1272" spans="1:3" x14ac:dyDescent="0.25">
      <c r="A1272" t="s">
        <v>214</v>
      </c>
      <c r="B1272" t="s">
        <v>1518</v>
      </c>
      <c r="C1272" t="s">
        <v>1519</v>
      </c>
    </row>
    <row r="1273" spans="1:3" x14ac:dyDescent="0.25">
      <c r="A1273" t="s">
        <v>141</v>
      </c>
      <c r="B1273" t="s">
        <v>1520</v>
      </c>
      <c r="C1273" t="s">
        <v>1521</v>
      </c>
    </row>
    <row r="1274" spans="1:3" x14ac:dyDescent="0.25">
      <c r="A1274" t="s">
        <v>135</v>
      </c>
      <c r="B1274" t="s">
        <v>1522</v>
      </c>
      <c r="C1274" t="s">
        <v>1523</v>
      </c>
    </row>
    <row r="1275" spans="1:3" x14ac:dyDescent="0.25">
      <c r="A1275" t="s">
        <v>48</v>
      </c>
      <c r="B1275" t="s">
        <v>1524</v>
      </c>
      <c r="C1275" t="s">
        <v>1524</v>
      </c>
    </row>
    <row r="1276" spans="1:3" x14ac:dyDescent="0.25">
      <c r="A1276" t="s">
        <v>83</v>
      </c>
      <c r="B1276" t="s">
        <v>1525</v>
      </c>
      <c r="C1276" t="s">
        <v>1525</v>
      </c>
    </row>
    <row r="1277" spans="1:3" x14ac:dyDescent="0.25">
      <c r="A1277" t="s">
        <v>83</v>
      </c>
      <c r="B1277" t="s">
        <v>1526</v>
      </c>
      <c r="C1277" t="s">
        <v>1526</v>
      </c>
    </row>
    <row r="1278" spans="1:3" x14ac:dyDescent="0.25">
      <c r="A1278" t="s">
        <v>135</v>
      </c>
      <c r="B1278" t="s">
        <v>1527</v>
      </c>
      <c r="C1278" t="s">
        <v>1528</v>
      </c>
    </row>
    <row r="1279" spans="1:3" x14ac:dyDescent="0.25">
      <c r="A1279" t="s">
        <v>141</v>
      </c>
      <c r="B1279" t="s">
        <v>1529</v>
      </c>
      <c r="C1279" t="s">
        <v>1529</v>
      </c>
    </row>
    <row r="1280" spans="1:3" x14ac:dyDescent="0.25">
      <c r="A1280" t="s">
        <v>83</v>
      </c>
      <c r="B1280" t="s">
        <v>1530</v>
      </c>
      <c r="C1280" t="s">
        <v>1530</v>
      </c>
    </row>
    <row r="1281" spans="1:3" x14ac:dyDescent="0.25">
      <c r="A1281" t="s">
        <v>70</v>
      </c>
      <c r="B1281" t="s">
        <v>1531</v>
      </c>
      <c r="C1281" t="s">
        <v>1531</v>
      </c>
    </row>
    <row r="1282" spans="1:3" x14ac:dyDescent="0.25">
      <c r="A1282" t="s">
        <v>25</v>
      </c>
      <c r="B1282" t="s">
        <v>1532</v>
      </c>
      <c r="C1282" t="s">
        <v>1533</v>
      </c>
    </row>
    <row r="1283" spans="1:3" x14ac:dyDescent="0.25">
      <c r="A1283" t="s">
        <v>25</v>
      </c>
      <c r="B1283" t="s">
        <v>1534</v>
      </c>
      <c r="C1283" t="s">
        <v>1535</v>
      </c>
    </row>
    <row r="1284" spans="1:3" x14ac:dyDescent="0.25">
      <c r="A1284" t="s">
        <v>155</v>
      </c>
      <c r="B1284" t="s">
        <v>1536</v>
      </c>
      <c r="C1284" t="s">
        <v>1537</v>
      </c>
    </row>
    <row r="1285" spans="1:3" x14ac:dyDescent="0.25">
      <c r="A1285" t="s">
        <v>155</v>
      </c>
      <c r="B1285" t="s">
        <v>2838</v>
      </c>
      <c r="C1285" t="s">
        <v>2839</v>
      </c>
    </row>
    <row r="1286" spans="1:3" x14ac:dyDescent="0.25">
      <c r="A1286" t="s">
        <v>155</v>
      </c>
      <c r="B1286" t="s">
        <v>1538</v>
      </c>
      <c r="C1286" t="s">
        <v>1539</v>
      </c>
    </row>
    <row r="1287" spans="1:3" x14ac:dyDescent="0.25">
      <c r="A1287" t="s">
        <v>135</v>
      </c>
      <c r="B1287" t="s">
        <v>1540</v>
      </c>
      <c r="C1287" t="s">
        <v>1540</v>
      </c>
    </row>
    <row r="1288" spans="1:3" x14ac:dyDescent="0.25">
      <c r="A1288" t="s">
        <v>70</v>
      </c>
      <c r="B1288" t="s">
        <v>1541</v>
      </c>
      <c r="C1288" t="s">
        <v>1542</v>
      </c>
    </row>
    <row r="1289" spans="1:3" x14ac:dyDescent="0.25">
      <c r="A1289" t="s">
        <v>141</v>
      </c>
      <c r="B1289" t="s">
        <v>1543</v>
      </c>
      <c r="C1289" t="s">
        <v>1543</v>
      </c>
    </row>
    <row r="1290" spans="1:3" x14ac:dyDescent="0.25">
      <c r="A1290" t="s">
        <v>141</v>
      </c>
      <c r="B1290" t="s">
        <v>1544</v>
      </c>
      <c r="C1290" t="s">
        <v>1544</v>
      </c>
    </row>
    <row r="1291" spans="1:3" x14ac:dyDescent="0.25">
      <c r="A1291" t="s">
        <v>117</v>
      </c>
      <c r="B1291" t="s">
        <v>1545</v>
      </c>
      <c r="C1291" t="s">
        <v>1545</v>
      </c>
    </row>
    <row r="1292" spans="1:3" x14ac:dyDescent="0.25">
      <c r="A1292" t="s">
        <v>48</v>
      </c>
      <c r="B1292" t="s">
        <v>2840</v>
      </c>
      <c r="C1292" t="s">
        <v>2841</v>
      </c>
    </row>
    <row r="1293" spans="1:3" x14ac:dyDescent="0.25">
      <c r="A1293" t="s">
        <v>48</v>
      </c>
      <c r="B1293" t="s">
        <v>1546</v>
      </c>
      <c r="C1293" t="s">
        <v>1547</v>
      </c>
    </row>
    <row r="1294" spans="1:3" x14ac:dyDescent="0.25">
      <c r="A1294" t="s">
        <v>48</v>
      </c>
      <c r="B1294" t="s">
        <v>1548</v>
      </c>
      <c r="C1294" t="s">
        <v>1549</v>
      </c>
    </row>
    <row r="1295" spans="1:3" x14ac:dyDescent="0.25">
      <c r="A1295" t="s">
        <v>214</v>
      </c>
      <c r="B1295" t="s">
        <v>1550</v>
      </c>
      <c r="C1295" t="s">
        <v>1551</v>
      </c>
    </row>
    <row r="1296" spans="1:3" x14ac:dyDescent="0.25">
      <c r="A1296" t="s">
        <v>48</v>
      </c>
      <c r="B1296" t="s">
        <v>1552</v>
      </c>
      <c r="C1296" t="s">
        <v>1552</v>
      </c>
    </row>
    <row r="1297" spans="1:3" x14ac:dyDescent="0.25">
      <c r="A1297" t="s">
        <v>187</v>
      </c>
      <c r="B1297" t="s">
        <v>2842</v>
      </c>
      <c r="C1297" t="s">
        <v>2842</v>
      </c>
    </row>
    <row r="1298" spans="1:3" x14ac:dyDescent="0.25">
      <c r="A1298" t="s">
        <v>187</v>
      </c>
      <c r="B1298" t="s">
        <v>2843</v>
      </c>
      <c r="C1298" t="s">
        <v>2843</v>
      </c>
    </row>
    <row r="1299" spans="1:3" x14ac:dyDescent="0.25">
      <c r="A1299" t="s">
        <v>187</v>
      </c>
      <c r="B1299" t="s">
        <v>2844</v>
      </c>
      <c r="C1299" t="s">
        <v>2844</v>
      </c>
    </row>
    <row r="1300" spans="1:3" x14ac:dyDescent="0.25">
      <c r="A1300" t="s">
        <v>48</v>
      </c>
      <c r="B1300" t="s">
        <v>1553</v>
      </c>
      <c r="C1300" t="s">
        <v>1553</v>
      </c>
    </row>
    <row r="1301" spans="1:3" x14ac:dyDescent="0.25">
      <c r="A1301" t="s">
        <v>83</v>
      </c>
      <c r="B1301" t="s">
        <v>1554</v>
      </c>
      <c r="C1301" t="s">
        <v>1554</v>
      </c>
    </row>
    <row r="1302" spans="1:3" x14ac:dyDescent="0.25">
      <c r="A1302" t="s">
        <v>83</v>
      </c>
      <c r="B1302" t="s">
        <v>1555</v>
      </c>
      <c r="C1302" t="s">
        <v>1555</v>
      </c>
    </row>
    <row r="1303" spans="1:3" x14ac:dyDescent="0.25">
      <c r="A1303" t="s">
        <v>83</v>
      </c>
      <c r="B1303" t="s">
        <v>2845</v>
      </c>
      <c r="C1303" t="s">
        <v>2845</v>
      </c>
    </row>
    <row r="1304" spans="1:3" x14ac:dyDescent="0.25">
      <c r="A1304" t="s">
        <v>83</v>
      </c>
      <c r="B1304" t="s">
        <v>1556</v>
      </c>
      <c r="C1304" t="s">
        <v>1556</v>
      </c>
    </row>
    <row r="1305" spans="1:3" x14ac:dyDescent="0.25">
      <c r="A1305" t="s">
        <v>83</v>
      </c>
      <c r="B1305" t="s">
        <v>1557</v>
      </c>
      <c r="C1305" t="s">
        <v>1557</v>
      </c>
    </row>
    <row r="1306" spans="1:3" x14ac:dyDescent="0.25">
      <c r="A1306" t="s">
        <v>83</v>
      </c>
      <c r="B1306" t="s">
        <v>1558</v>
      </c>
      <c r="C1306" t="s">
        <v>1558</v>
      </c>
    </row>
    <row r="1307" spans="1:3" x14ac:dyDescent="0.25">
      <c r="A1307" t="s">
        <v>83</v>
      </c>
      <c r="B1307" t="s">
        <v>1559</v>
      </c>
      <c r="C1307" t="s">
        <v>1559</v>
      </c>
    </row>
    <row r="1308" spans="1:3" x14ac:dyDescent="0.25">
      <c r="A1308" t="s">
        <v>83</v>
      </c>
      <c r="B1308" t="s">
        <v>2846</v>
      </c>
      <c r="C1308" t="s">
        <v>2846</v>
      </c>
    </row>
    <row r="1309" spans="1:3" x14ac:dyDescent="0.25">
      <c r="A1309" t="s">
        <v>164</v>
      </c>
      <c r="B1309" t="s">
        <v>1560</v>
      </c>
      <c r="C1309" t="s">
        <v>1560</v>
      </c>
    </row>
    <row r="1310" spans="1:3" x14ac:dyDescent="0.25">
      <c r="A1310" t="s">
        <v>164</v>
      </c>
      <c r="B1310" t="s">
        <v>1561</v>
      </c>
      <c r="C1310" t="s">
        <v>1561</v>
      </c>
    </row>
    <row r="1311" spans="1:3" x14ac:dyDescent="0.25">
      <c r="A1311" t="s">
        <v>164</v>
      </c>
      <c r="B1311" t="s">
        <v>1562</v>
      </c>
      <c r="C1311" t="s">
        <v>1562</v>
      </c>
    </row>
    <row r="1312" spans="1:3" x14ac:dyDescent="0.25">
      <c r="A1312" t="s">
        <v>164</v>
      </c>
      <c r="B1312" t="s">
        <v>1563</v>
      </c>
      <c r="C1312" t="s">
        <v>1563</v>
      </c>
    </row>
    <row r="1313" spans="1:3" x14ac:dyDescent="0.25">
      <c r="A1313" t="s">
        <v>164</v>
      </c>
      <c r="B1313" t="s">
        <v>1564</v>
      </c>
      <c r="C1313" t="s">
        <v>1564</v>
      </c>
    </row>
    <row r="1314" spans="1:3" x14ac:dyDescent="0.25">
      <c r="A1314" t="s">
        <v>164</v>
      </c>
      <c r="B1314" t="s">
        <v>1565</v>
      </c>
      <c r="C1314" t="s">
        <v>1565</v>
      </c>
    </row>
    <row r="1315" spans="1:3" x14ac:dyDescent="0.25">
      <c r="A1315" t="s">
        <v>164</v>
      </c>
      <c r="B1315" t="s">
        <v>1566</v>
      </c>
      <c r="C1315" t="s">
        <v>1566</v>
      </c>
    </row>
    <row r="1316" spans="1:3" x14ac:dyDescent="0.25">
      <c r="A1316" t="s">
        <v>164</v>
      </c>
      <c r="B1316" t="s">
        <v>1567</v>
      </c>
      <c r="C1316" t="s">
        <v>1567</v>
      </c>
    </row>
    <row r="1317" spans="1:3" x14ac:dyDescent="0.25">
      <c r="A1317" t="s">
        <v>70</v>
      </c>
      <c r="B1317" t="s">
        <v>1568</v>
      </c>
      <c r="C1317" t="s">
        <v>1569</v>
      </c>
    </row>
    <row r="1318" spans="1:3" x14ac:dyDescent="0.25">
      <c r="A1318" t="s">
        <v>83</v>
      </c>
      <c r="B1318" t="s">
        <v>1570</v>
      </c>
      <c r="C1318" t="s">
        <v>1571</v>
      </c>
    </row>
    <row r="1319" spans="1:3" x14ac:dyDescent="0.25">
      <c r="A1319" t="s">
        <v>83</v>
      </c>
      <c r="B1319" t="s">
        <v>1572</v>
      </c>
      <c r="C1319" t="s">
        <v>1573</v>
      </c>
    </row>
    <row r="1320" spans="1:3" x14ac:dyDescent="0.25">
      <c r="A1320" t="s">
        <v>191</v>
      </c>
      <c r="B1320" t="s">
        <v>1574</v>
      </c>
      <c r="C1320" t="s">
        <v>1574</v>
      </c>
    </row>
    <row r="1321" spans="1:3" x14ac:dyDescent="0.25">
      <c r="A1321" t="s">
        <v>25</v>
      </c>
      <c r="B1321" t="s">
        <v>1575</v>
      </c>
      <c r="C1321" t="s">
        <v>1576</v>
      </c>
    </row>
    <row r="1322" spans="1:3" x14ac:dyDescent="0.25">
      <c r="A1322" t="s">
        <v>25</v>
      </c>
      <c r="B1322" t="s">
        <v>1577</v>
      </c>
      <c r="C1322" t="s">
        <v>1578</v>
      </c>
    </row>
    <row r="1323" spans="1:3" x14ac:dyDescent="0.25">
      <c r="A1323" t="s">
        <v>83</v>
      </c>
      <c r="B1323" t="s">
        <v>1579</v>
      </c>
      <c r="C1323" t="s">
        <v>1579</v>
      </c>
    </row>
    <row r="1324" spans="1:3" x14ac:dyDescent="0.25">
      <c r="A1324" t="s">
        <v>164</v>
      </c>
      <c r="B1324" t="s">
        <v>1580</v>
      </c>
      <c r="C1324" t="s">
        <v>1580</v>
      </c>
    </row>
    <row r="1325" spans="1:3" x14ac:dyDescent="0.25">
      <c r="A1325" t="s">
        <v>141</v>
      </c>
      <c r="B1325" t="s">
        <v>1581</v>
      </c>
      <c r="C1325" t="s">
        <v>1582</v>
      </c>
    </row>
    <row r="1326" spans="1:3" x14ac:dyDescent="0.25">
      <c r="A1326" t="s">
        <v>141</v>
      </c>
      <c r="B1326" t="s">
        <v>1583</v>
      </c>
      <c r="C1326" t="s">
        <v>1584</v>
      </c>
    </row>
    <row r="1327" spans="1:3" x14ac:dyDescent="0.25">
      <c r="A1327" t="s">
        <v>70</v>
      </c>
      <c r="B1327" t="s">
        <v>1585</v>
      </c>
      <c r="C1327" t="s">
        <v>1585</v>
      </c>
    </row>
    <row r="1328" spans="1:3" x14ac:dyDescent="0.25">
      <c r="A1328" t="s">
        <v>25</v>
      </c>
      <c r="B1328" t="s">
        <v>1586</v>
      </c>
      <c r="C1328" t="s">
        <v>1587</v>
      </c>
    </row>
    <row r="1329" spans="1:3" x14ac:dyDescent="0.25">
      <c r="A1329" t="s">
        <v>25</v>
      </c>
      <c r="B1329" t="s">
        <v>1588</v>
      </c>
      <c r="C1329" t="s">
        <v>1589</v>
      </c>
    </row>
    <row r="1330" spans="1:3" x14ac:dyDescent="0.25">
      <c r="A1330" t="s">
        <v>25</v>
      </c>
      <c r="B1330" t="s">
        <v>1590</v>
      </c>
      <c r="C1330" t="s">
        <v>1591</v>
      </c>
    </row>
    <row r="1331" spans="1:3" x14ac:dyDescent="0.25">
      <c r="A1331" t="s">
        <v>164</v>
      </c>
      <c r="B1331" t="s">
        <v>1592</v>
      </c>
      <c r="C1331" t="s">
        <v>1593</v>
      </c>
    </row>
    <row r="1332" spans="1:3" x14ac:dyDescent="0.25">
      <c r="A1332" t="s">
        <v>214</v>
      </c>
      <c r="B1332" t="s">
        <v>1594</v>
      </c>
      <c r="C1332" t="s">
        <v>1594</v>
      </c>
    </row>
    <row r="1333" spans="1:3" x14ac:dyDescent="0.25">
      <c r="A1333" t="s">
        <v>70</v>
      </c>
      <c r="B1333" t="s">
        <v>1595</v>
      </c>
      <c r="C1333" t="s">
        <v>1596</v>
      </c>
    </row>
    <row r="1334" spans="1:3" x14ac:dyDescent="0.25">
      <c r="A1334" t="s">
        <v>83</v>
      </c>
      <c r="B1334" t="s">
        <v>1597</v>
      </c>
      <c r="C1334" t="s">
        <v>1598</v>
      </c>
    </row>
    <row r="1335" spans="1:3" x14ac:dyDescent="0.25">
      <c r="A1335" t="s">
        <v>83</v>
      </c>
      <c r="B1335" t="s">
        <v>1599</v>
      </c>
      <c r="C1335" t="s">
        <v>1600</v>
      </c>
    </row>
    <row r="1336" spans="1:3" x14ac:dyDescent="0.25">
      <c r="A1336" t="s">
        <v>83</v>
      </c>
      <c r="B1336" t="s">
        <v>1601</v>
      </c>
      <c r="C1336" t="s">
        <v>1602</v>
      </c>
    </row>
    <row r="1337" spans="1:3" x14ac:dyDescent="0.25">
      <c r="A1337" t="s">
        <v>83</v>
      </c>
      <c r="B1337" t="s">
        <v>1603</v>
      </c>
      <c r="C1337" t="s">
        <v>1604</v>
      </c>
    </row>
    <row r="1338" spans="1:3" x14ac:dyDescent="0.25">
      <c r="A1338" t="s">
        <v>90</v>
      </c>
      <c r="B1338" t="s">
        <v>1605</v>
      </c>
      <c r="C1338" t="s">
        <v>1605</v>
      </c>
    </row>
    <row r="1339" spans="1:3" x14ac:dyDescent="0.25">
      <c r="A1339" t="s">
        <v>141</v>
      </c>
      <c r="B1339" t="s">
        <v>1606</v>
      </c>
      <c r="C1339" t="s">
        <v>1606</v>
      </c>
    </row>
    <row r="1340" spans="1:3" x14ac:dyDescent="0.25">
      <c r="A1340" t="s">
        <v>83</v>
      </c>
      <c r="B1340" t="s">
        <v>1607</v>
      </c>
      <c r="C1340" t="s">
        <v>1607</v>
      </c>
    </row>
    <row r="1341" spans="1:3" x14ac:dyDescent="0.25">
      <c r="A1341" t="s">
        <v>90</v>
      </c>
      <c r="B1341" t="s">
        <v>1608</v>
      </c>
      <c r="C1341" t="s">
        <v>1609</v>
      </c>
    </row>
    <row r="1342" spans="1:3" x14ac:dyDescent="0.25">
      <c r="A1342" t="s">
        <v>90</v>
      </c>
      <c r="B1342" t="s">
        <v>1610</v>
      </c>
      <c r="C1342" t="s">
        <v>1611</v>
      </c>
    </row>
    <row r="1343" spans="1:3" x14ac:dyDescent="0.25">
      <c r="A1343" t="s">
        <v>90</v>
      </c>
      <c r="B1343" t="s">
        <v>1612</v>
      </c>
      <c r="C1343" t="s">
        <v>1613</v>
      </c>
    </row>
    <row r="1344" spans="1:3" x14ac:dyDescent="0.25">
      <c r="A1344" t="s">
        <v>90</v>
      </c>
      <c r="B1344" t="s">
        <v>1614</v>
      </c>
      <c r="C1344" t="s">
        <v>1615</v>
      </c>
    </row>
    <row r="1345" spans="1:3" x14ac:dyDescent="0.25">
      <c r="A1345" t="s">
        <v>25</v>
      </c>
      <c r="B1345" t="s">
        <v>1616</v>
      </c>
      <c r="C1345" t="s">
        <v>1617</v>
      </c>
    </row>
    <row r="1346" spans="1:3" x14ac:dyDescent="0.25">
      <c r="A1346" t="s">
        <v>48</v>
      </c>
      <c r="B1346" t="s">
        <v>1618</v>
      </c>
      <c r="C1346" t="s">
        <v>1618</v>
      </c>
    </row>
    <row r="1347" spans="1:3" x14ac:dyDescent="0.25">
      <c r="A1347" t="s">
        <v>94</v>
      </c>
      <c r="B1347" t="s">
        <v>1619</v>
      </c>
      <c r="C1347" t="s">
        <v>1620</v>
      </c>
    </row>
    <row r="1348" spans="1:3" x14ac:dyDescent="0.25">
      <c r="A1348" t="s">
        <v>94</v>
      </c>
      <c r="B1348" t="s">
        <v>1621</v>
      </c>
      <c r="C1348" t="s">
        <v>1622</v>
      </c>
    </row>
    <row r="1349" spans="1:3" x14ac:dyDescent="0.25">
      <c r="A1349" t="s">
        <v>94</v>
      </c>
      <c r="B1349" t="s">
        <v>1623</v>
      </c>
      <c r="C1349" t="s">
        <v>1624</v>
      </c>
    </row>
    <row r="1350" spans="1:3" x14ac:dyDescent="0.25">
      <c r="A1350" t="s">
        <v>94</v>
      </c>
      <c r="B1350" t="s">
        <v>1625</v>
      </c>
      <c r="C1350" t="s">
        <v>1626</v>
      </c>
    </row>
    <row r="1351" spans="1:3" x14ac:dyDescent="0.25">
      <c r="A1351" t="s">
        <v>94</v>
      </c>
      <c r="B1351" t="s">
        <v>1627</v>
      </c>
      <c r="C1351" t="s">
        <v>1628</v>
      </c>
    </row>
    <row r="1352" spans="1:3" x14ac:dyDescent="0.25">
      <c r="A1352" t="s">
        <v>141</v>
      </c>
      <c r="B1352" t="s">
        <v>1629</v>
      </c>
      <c r="C1352" t="s">
        <v>1630</v>
      </c>
    </row>
    <row r="1353" spans="1:3" x14ac:dyDescent="0.25">
      <c r="A1353" t="s">
        <v>25</v>
      </c>
      <c r="B1353" t="s">
        <v>1631</v>
      </c>
      <c r="C1353" t="s">
        <v>1632</v>
      </c>
    </row>
    <row r="1354" spans="1:3" x14ac:dyDescent="0.25">
      <c r="A1354" t="s">
        <v>25</v>
      </c>
      <c r="B1354" t="s">
        <v>1633</v>
      </c>
      <c r="C1354" t="s">
        <v>1634</v>
      </c>
    </row>
    <row r="1355" spans="1:3" x14ac:dyDescent="0.25">
      <c r="A1355" t="s">
        <v>214</v>
      </c>
      <c r="B1355" t="s">
        <v>1635</v>
      </c>
      <c r="C1355" t="s">
        <v>1635</v>
      </c>
    </row>
    <row r="1356" spans="1:3" x14ac:dyDescent="0.25">
      <c r="A1356" t="s">
        <v>214</v>
      </c>
      <c r="B1356" t="s">
        <v>1636</v>
      </c>
      <c r="C1356" t="s">
        <v>1636</v>
      </c>
    </row>
    <row r="1357" spans="1:3" x14ac:dyDescent="0.25">
      <c r="A1357" t="s">
        <v>141</v>
      </c>
      <c r="B1357" t="s">
        <v>1637</v>
      </c>
      <c r="C1357" t="s">
        <v>1637</v>
      </c>
    </row>
    <row r="1358" spans="1:3" x14ac:dyDescent="0.25">
      <c r="A1358" t="s">
        <v>164</v>
      </c>
      <c r="B1358" t="s">
        <v>1638</v>
      </c>
      <c r="C1358" t="s">
        <v>1638</v>
      </c>
    </row>
    <row r="1359" spans="1:3" x14ac:dyDescent="0.25">
      <c r="A1359" t="s">
        <v>25</v>
      </c>
      <c r="B1359" t="s">
        <v>1639</v>
      </c>
      <c r="C1359" t="s">
        <v>1640</v>
      </c>
    </row>
    <row r="1360" spans="1:3" x14ac:dyDescent="0.25">
      <c r="A1360" t="s">
        <v>25</v>
      </c>
      <c r="B1360" t="s">
        <v>1641</v>
      </c>
      <c r="C1360" t="s">
        <v>1642</v>
      </c>
    </row>
    <row r="1361" spans="1:3" x14ac:dyDescent="0.25">
      <c r="A1361" t="s">
        <v>155</v>
      </c>
      <c r="B1361" t="s">
        <v>1643</v>
      </c>
      <c r="C1361" t="s">
        <v>1643</v>
      </c>
    </row>
    <row r="1362" spans="1:3" x14ac:dyDescent="0.25">
      <c r="A1362" t="s">
        <v>176</v>
      </c>
      <c r="B1362" t="s">
        <v>1644</v>
      </c>
      <c r="C1362" t="s">
        <v>1644</v>
      </c>
    </row>
    <row r="1363" spans="1:3" x14ac:dyDescent="0.25">
      <c r="A1363" t="s">
        <v>185</v>
      </c>
      <c r="B1363" t="s">
        <v>1645</v>
      </c>
      <c r="C1363" t="s">
        <v>1645</v>
      </c>
    </row>
    <row r="1364" spans="1:3" x14ac:dyDescent="0.25">
      <c r="A1364" t="s">
        <v>83</v>
      </c>
      <c r="B1364" t="s">
        <v>1646</v>
      </c>
      <c r="C1364" t="s">
        <v>1646</v>
      </c>
    </row>
    <row r="1365" spans="1:3" x14ac:dyDescent="0.25">
      <c r="A1365" t="s">
        <v>83</v>
      </c>
      <c r="B1365" t="s">
        <v>1647</v>
      </c>
      <c r="C1365" t="s">
        <v>1647</v>
      </c>
    </row>
    <row r="1366" spans="1:3" x14ac:dyDescent="0.25">
      <c r="A1366" t="s">
        <v>83</v>
      </c>
      <c r="B1366" t="s">
        <v>1648</v>
      </c>
      <c r="C1366" t="s">
        <v>1648</v>
      </c>
    </row>
    <row r="1367" spans="1:3" x14ac:dyDescent="0.25">
      <c r="A1367" t="s">
        <v>164</v>
      </c>
      <c r="B1367" t="s">
        <v>1649</v>
      </c>
      <c r="C1367" t="s">
        <v>1649</v>
      </c>
    </row>
    <row r="1368" spans="1:3" x14ac:dyDescent="0.25">
      <c r="A1368" t="s">
        <v>90</v>
      </c>
      <c r="B1368" t="s">
        <v>1650</v>
      </c>
      <c r="C1368" t="s">
        <v>1651</v>
      </c>
    </row>
    <row r="1369" spans="1:3" x14ac:dyDescent="0.25">
      <c r="A1369" t="s">
        <v>90</v>
      </c>
      <c r="B1369" t="s">
        <v>1652</v>
      </c>
      <c r="C1369" t="s">
        <v>1653</v>
      </c>
    </row>
    <row r="1370" spans="1:3" x14ac:dyDescent="0.25">
      <c r="A1370" t="s">
        <v>90</v>
      </c>
      <c r="B1370" t="s">
        <v>1654</v>
      </c>
      <c r="C1370" t="s">
        <v>1654</v>
      </c>
    </row>
    <row r="1371" spans="1:3" x14ac:dyDescent="0.25">
      <c r="A1371" t="s">
        <v>90</v>
      </c>
      <c r="B1371" t="s">
        <v>1655</v>
      </c>
      <c r="C1371" t="s">
        <v>1655</v>
      </c>
    </row>
    <row r="1372" spans="1:3" x14ac:dyDescent="0.25">
      <c r="A1372" t="s">
        <v>117</v>
      </c>
      <c r="B1372" t="s">
        <v>1897</v>
      </c>
      <c r="C1372" t="s">
        <v>1897</v>
      </c>
    </row>
    <row r="1373" spans="1:3" x14ac:dyDescent="0.25">
      <c r="A1373" t="s">
        <v>90</v>
      </c>
      <c r="B1373" t="s">
        <v>1656</v>
      </c>
      <c r="C1373" t="s">
        <v>1657</v>
      </c>
    </row>
    <row r="1374" spans="1:3" x14ac:dyDescent="0.25">
      <c r="A1374" t="s">
        <v>90</v>
      </c>
      <c r="B1374" t="s">
        <v>1658</v>
      </c>
      <c r="C1374" t="s">
        <v>1659</v>
      </c>
    </row>
    <row r="1375" spans="1:3" x14ac:dyDescent="0.25">
      <c r="A1375" t="s">
        <v>48</v>
      </c>
      <c r="B1375" t="s">
        <v>1660</v>
      </c>
      <c r="C1375" t="s">
        <v>1660</v>
      </c>
    </row>
    <row r="1376" spans="1:3" x14ac:dyDescent="0.25">
      <c r="A1376" t="s">
        <v>117</v>
      </c>
      <c r="B1376" t="s">
        <v>1661</v>
      </c>
      <c r="C1376" t="s">
        <v>1662</v>
      </c>
    </row>
    <row r="1377" spans="1:3" x14ac:dyDescent="0.25">
      <c r="A1377" t="s">
        <v>117</v>
      </c>
      <c r="B1377" t="s">
        <v>1663</v>
      </c>
      <c r="C1377" t="s">
        <v>1664</v>
      </c>
    </row>
    <row r="1378" spans="1:3" x14ac:dyDescent="0.25">
      <c r="A1378" t="s">
        <v>83</v>
      </c>
      <c r="B1378" t="s">
        <v>1665</v>
      </c>
      <c r="C1378" t="s">
        <v>1666</v>
      </c>
    </row>
    <row r="1379" spans="1:3" x14ac:dyDescent="0.25">
      <c r="A1379" t="s">
        <v>141</v>
      </c>
      <c r="B1379" t="s">
        <v>1667</v>
      </c>
      <c r="C1379" t="s">
        <v>1668</v>
      </c>
    </row>
    <row r="1380" spans="1:3" x14ac:dyDescent="0.25">
      <c r="A1380" t="s">
        <v>70</v>
      </c>
      <c r="B1380" t="s">
        <v>1669</v>
      </c>
      <c r="C1380" t="s">
        <v>1670</v>
      </c>
    </row>
    <row r="1381" spans="1:3" x14ac:dyDescent="0.25">
      <c r="A1381" t="s">
        <v>48</v>
      </c>
      <c r="B1381" t="s">
        <v>1671</v>
      </c>
      <c r="C1381" t="s">
        <v>1672</v>
      </c>
    </row>
    <row r="1382" spans="1:3" x14ac:dyDescent="0.25">
      <c r="A1382" t="s">
        <v>70</v>
      </c>
      <c r="B1382" t="s">
        <v>1673</v>
      </c>
      <c r="C1382" t="s">
        <v>1674</v>
      </c>
    </row>
    <row r="1383" spans="1:3" x14ac:dyDescent="0.25">
      <c r="A1383" t="s">
        <v>191</v>
      </c>
      <c r="B1383" t="s">
        <v>1675</v>
      </c>
      <c r="C1383" t="s">
        <v>1676</v>
      </c>
    </row>
    <row r="1384" spans="1:3" x14ac:dyDescent="0.25">
      <c r="A1384" t="s">
        <v>141</v>
      </c>
      <c r="B1384" t="s">
        <v>1677</v>
      </c>
      <c r="C1384" t="s">
        <v>1677</v>
      </c>
    </row>
    <row r="1385" spans="1:3" x14ac:dyDescent="0.25">
      <c r="A1385" t="s">
        <v>110</v>
      </c>
      <c r="B1385" t="s">
        <v>1678</v>
      </c>
      <c r="C1385" t="s">
        <v>1679</v>
      </c>
    </row>
    <row r="1386" spans="1:3" x14ac:dyDescent="0.25">
      <c r="A1386" t="s">
        <v>25</v>
      </c>
      <c r="B1386" t="s">
        <v>1680</v>
      </c>
      <c r="C1386" t="s">
        <v>1681</v>
      </c>
    </row>
    <row r="1387" spans="1:3" x14ac:dyDescent="0.25">
      <c r="A1387" t="s">
        <v>25</v>
      </c>
      <c r="B1387" t="s">
        <v>1682</v>
      </c>
      <c r="C1387" t="s">
        <v>1683</v>
      </c>
    </row>
    <row r="1388" spans="1:3" x14ac:dyDescent="0.25">
      <c r="A1388" t="s">
        <v>214</v>
      </c>
      <c r="B1388" t="s">
        <v>1684</v>
      </c>
      <c r="C1388" t="s">
        <v>1684</v>
      </c>
    </row>
    <row r="1389" spans="1:3" x14ac:dyDescent="0.25">
      <c r="A1389" t="s">
        <v>70</v>
      </c>
      <c r="B1389" t="s">
        <v>1685</v>
      </c>
      <c r="C1389" t="s">
        <v>1685</v>
      </c>
    </row>
    <row r="1390" spans="1:3" x14ac:dyDescent="0.25">
      <c r="A1390" t="s">
        <v>70</v>
      </c>
      <c r="B1390" t="s">
        <v>1686</v>
      </c>
      <c r="C1390" t="s">
        <v>1686</v>
      </c>
    </row>
    <row r="1391" spans="1:3" x14ac:dyDescent="0.25">
      <c r="A1391" t="s">
        <v>25</v>
      </c>
      <c r="B1391" t="s">
        <v>1687</v>
      </c>
      <c r="C1391" t="s">
        <v>1688</v>
      </c>
    </row>
    <row r="1392" spans="1:3" x14ac:dyDescent="0.25">
      <c r="A1392" t="s">
        <v>94</v>
      </c>
      <c r="B1392" t="s">
        <v>1689</v>
      </c>
      <c r="C1392" t="s">
        <v>1690</v>
      </c>
    </row>
    <row r="1393" spans="1:3" x14ac:dyDescent="0.25">
      <c r="A1393" t="s">
        <v>94</v>
      </c>
      <c r="B1393" t="s">
        <v>1691</v>
      </c>
      <c r="C1393" t="s">
        <v>1692</v>
      </c>
    </row>
    <row r="1394" spans="1:3" x14ac:dyDescent="0.25">
      <c r="A1394" t="s">
        <v>141</v>
      </c>
      <c r="B1394" t="s">
        <v>1693</v>
      </c>
      <c r="C1394" t="s">
        <v>1693</v>
      </c>
    </row>
    <row r="1395" spans="1:3" x14ac:dyDescent="0.25">
      <c r="A1395" t="s">
        <v>141</v>
      </c>
      <c r="B1395" t="s">
        <v>1694</v>
      </c>
      <c r="C1395" t="s">
        <v>1694</v>
      </c>
    </row>
    <row r="1396" spans="1:3" x14ac:dyDescent="0.25">
      <c r="A1396" t="s">
        <v>16</v>
      </c>
      <c r="B1396" t="s">
        <v>1695</v>
      </c>
      <c r="C1396" t="s">
        <v>1695</v>
      </c>
    </row>
    <row r="1397" spans="1:3" x14ac:dyDescent="0.25">
      <c r="A1397" t="s">
        <v>90</v>
      </c>
      <c r="B1397" t="s">
        <v>1696</v>
      </c>
      <c r="C1397" t="s">
        <v>1697</v>
      </c>
    </row>
    <row r="1398" spans="1:3" x14ac:dyDescent="0.25">
      <c r="A1398" t="s">
        <v>94</v>
      </c>
      <c r="B1398" t="s">
        <v>1698</v>
      </c>
      <c r="C1398" t="s">
        <v>1699</v>
      </c>
    </row>
    <row r="1399" spans="1:3" x14ac:dyDescent="0.25">
      <c r="A1399" t="s">
        <v>25</v>
      </c>
      <c r="B1399" t="s">
        <v>1700</v>
      </c>
      <c r="C1399" t="s">
        <v>1701</v>
      </c>
    </row>
    <row r="1400" spans="1:3" x14ac:dyDescent="0.25">
      <c r="A1400" t="s">
        <v>48</v>
      </c>
      <c r="B1400" t="s">
        <v>1702</v>
      </c>
      <c r="C1400" t="s">
        <v>1703</v>
      </c>
    </row>
    <row r="1401" spans="1:3" x14ac:dyDescent="0.25">
      <c r="A1401" t="s">
        <v>70</v>
      </c>
      <c r="B1401" t="s">
        <v>1704</v>
      </c>
      <c r="C1401" t="s">
        <v>1705</v>
      </c>
    </row>
    <row r="1402" spans="1:3" x14ac:dyDescent="0.25">
      <c r="A1402" t="s">
        <v>48</v>
      </c>
      <c r="B1402" t="s">
        <v>1706</v>
      </c>
      <c r="C1402" t="s">
        <v>1706</v>
      </c>
    </row>
    <row r="1403" spans="1:3" x14ac:dyDescent="0.25">
      <c r="A1403" t="s">
        <v>25</v>
      </c>
      <c r="B1403" t="s">
        <v>1707</v>
      </c>
      <c r="C1403" t="s">
        <v>1708</v>
      </c>
    </row>
    <row r="1404" spans="1:3" x14ac:dyDescent="0.25">
      <c r="A1404" t="s">
        <v>70</v>
      </c>
      <c r="B1404" t="s">
        <v>1709</v>
      </c>
      <c r="C1404" t="s">
        <v>1710</v>
      </c>
    </row>
    <row r="1405" spans="1:3" x14ac:dyDescent="0.25">
      <c r="A1405" t="s">
        <v>94</v>
      </c>
      <c r="B1405" t="s">
        <v>1711</v>
      </c>
      <c r="C1405" t="s">
        <v>1712</v>
      </c>
    </row>
    <row r="1406" spans="1:3" x14ac:dyDescent="0.25">
      <c r="A1406" t="s">
        <v>164</v>
      </c>
      <c r="B1406" t="s">
        <v>1713</v>
      </c>
      <c r="C1406" t="s">
        <v>1713</v>
      </c>
    </row>
    <row r="1407" spans="1:3" x14ac:dyDescent="0.25">
      <c r="A1407" t="s">
        <v>214</v>
      </c>
      <c r="B1407" t="s">
        <v>1714</v>
      </c>
      <c r="C1407" t="s">
        <v>1714</v>
      </c>
    </row>
    <row r="1408" spans="1:3" x14ac:dyDescent="0.25">
      <c r="A1408" t="s">
        <v>48</v>
      </c>
      <c r="B1408" t="s">
        <v>1715</v>
      </c>
      <c r="C1408" t="s">
        <v>1716</v>
      </c>
    </row>
    <row r="1409" spans="1:3" x14ac:dyDescent="0.25">
      <c r="A1409" t="s">
        <v>78</v>
      </c>
      <c r="B1409" t="s">
        <v>1717</v>
      </c>
      <c r="C1409" t="s">
        <v>1717</v>
      </c>
    </row>
    <row r="1410" spans="1:3" x14ac:dyDescent="0.25">
      <c r="A1410" t="s">
        <v>78</v>
      </c>
      <c r="B1410" t="s">
        <v>1718</v>
      </c>
      <c r="C1410" t="s">
        <v>1718</v>
      </c>
    </row>
    <row r="1411" spans="1:3" x14ac:dyDescent="0.25">
      <c r="A1411" t="s">
        <v>164</v>
      </c>
      <c r="B1411" t="s">
        <v>1719</v>
      </c>
      <c r="C1411" t="s">
        <v>1719</v>
      </c>
    </row>
    <row r="1412" spans="1:3" x14ac:dyDescent="0.25">
      <c r="A1412" t="s">
        <v>83</v>
      </c>
      <c r="B1412" t="s">
        <v>1720</v>
      </c>
      <c r="C1412" t="s">
        <v>1720</v>
      </c>
    </row>
    <row r="1413" spans="1:3" x14ac:dyDescent="0.25">
      <c r="A1413" t="s">
        <v>161</v>
      </c>
      <c r="B1413" t="s">
        <v>1721</v>
      </c>
      <c r="C1413" t="s">
        <v>1722</v>
      </c>
    </row>
    <row r="1414" spans="1:3" x14ac:dyDescent="0.25">
      <c r="A1414" t="s">
        <v>94</v>
      </c>
      <c r="B1414" t="s">
        <v>1723</v>
      </c>
      <c r="C1414" t="s">
        <v>1724</v>
      </c>
    </row>
    <row r="1415" spans="1:3" x14ac:dyDescent="0.25">
      <c r="A1415" t="s">
        <v>25</v>
      </c>
      <c r="B1415" t="s">
        <v>1725</v>
      </c>
      <c r="C1415" t="s">
        <v>1726</v>
      </c>
    </row>
    <row r="1416" spans="1:3" x14ac:dyDescent="0.25">
      <c r="A1416" t="s">
        <v>25</v>
      </c>
      <c r="B1416" t="s">
        <v>1727</v>
      </c>
      <c r="C1416" t="s">
        <v>1728</v>
      </c>
    </row>
    <row r="1417" spans="1:3" x14ac:dyDescent="0.25">
      <c r="A1417" t="s">
        <v>25</v>
      </c>
      <c r="B1417" t="s">
        <v>1729</v>
      </c>
      <c r="C1417" t="s">
        <v>1729</v>
      </c>
    </row>
    <row r="1418" spans="1:3" x14ac:dyDescent="0.25">
      <c r="A1418" t="s">
        <v>25</v>
      </c>
      <c r="B1418" t="s">
        <v>1730</v>
      </c>
      <c r="C1418" t="s">
        <v>1730</v>
      </c>
    </row>
    <row r="1419" spans="1:3" x14ac:dyDescent="0.25">
      <c r="A1419" t="s">
        <v>25</v>
      </c>
      <c r="B1419" t="s">
        <v>1731</v>
      </c>
      <c r="C1419" t="s">
        <v>1731</v>
      </c>
    </row>
    <row r="1420" spans="1:3" x14ac:dyDescent="0.25">
      <c r="A1420" t="s">
        <v>25</v>
      </c>
      <c r="B1420" t="s">
        <v>1732</v>
      </c>
      <c r="C1420" t="s">
        <v>1732</v>
      </c>
    </row>
    <row r="1421" spans="1:3" x14ac:dyDescent="0.25">
      <c r="A1421" t="s">
        <v>16</v>
      </c>
      <c r="B1421" t="s">
        <v>1733</v>
      </c>
      <c r="C1421" t="s">
        <v>1733</v>
      </c>
    </row>
    <row r="1422" spans="1:3" x14ac:dyDescent="0.25">
      <c r="A1422" t="s">
        <v>48</v>
      </c>
      <c r="B1422" t="s">
        <v>1734</v>
      </c>
      <c r="C1422" t="s">
        <v>1734</v>
      </c>
    </row>
    <row r="1423" spans="1:3" x14ac:dyDescent="0.25">
      <c r="A1423" t="s">
        <v>25</v>
      </c>
      <c r="B1423" t="s">
        <v>1735</v>
      </c>
      <c r="C1423" t="s">
        <v>1736</v>
      </c>
    </row>
    <row r="1424" spans="1:3" x14ac:dyDescent="0.25">
      <c r="A1424" t="s">
        <v>117</v>
      </c>
      <c r="B1424" t="s">
        <v>1737</v>
      </c>
      <c r="C1424" t="s">
        <v>1737</v>
      </c>
    </row>
    <row r="1425" spans="1:3" x14ac:dyDescent="0.25">
      <c r="A1425" t="s">
        <v>48</v>
      </c>
      <c r="B1425" t="s">
        <v>1738</v>
      </c>
      <c r="C1425" t="s">
        <v>1739</v>
      </c>
    </row>
    <row r="1426" spans="1:3" x14ac:dyDescent="0.25">
      <c r="A1426" t="s">
        <v>211</v>
      </c>
      <c r="B1426" t="s">
        <v>1740</v>
      </c>
      <c r="C1426" t="s">
        <v>1741</v>
      </c>
    </row>
    <row r="1427" spans="1:3" x14ac:dyDescent="0.25">
      <c r="A1427" t="s">
        <v>25</v>
      </c>
      <c r="B1427" t="s">
        <v>1742</v>
      </c>
      <c r="C1427" t="s">
        <v>1742</v>
      </c>
    </row>
    <row r="1428" spans="1:3" x14ac:dyDescent="0.25">
      <c r="A1428" t="s">
        <v>25</v>
      </c>
      <c r="B1428" t="s">
        <v>1743</v>
      </c>
      <c r="C1428" t="s">
        <v>1743</v>
      </c>
    </row>
    <row r="1429" spans="1:3" x14ac:dyDescent="0.25">
      <c r="A1429" t="s">
        <v>25</v>
      </c>
      <c r="B1429" t="s">
        <v>1744</v>
      </c>
      <c r="C1429" t="s">
        <v>1744</v>
      </c>
    </row>
    <row r="1430" spans="1:3" x14ac:dyDescent="0.25">
      <c r="A1430" t="s">
        <v>25</v>
      </c>
      <c r="B1430" t="s">
        <v>1745</v>
      </c>
      <c r="C1430" t="s">
        <v>1745</v>
      </c>
    </row>
    <row r="1431" spans="1:3" x14ac:dyDescent="0.25">
      <c r="A1431" t="s">
        <v>25</v>
      </c>
      <c r="B1431" t="s">
        <v>1746</v>
      </c>
      <c r="C1431" t="s">
        <v>1746</v>
      </c>
    </row>
    <row r="1432" spans="1:3" x14ac:dyDescent="0.25">
      <c r="A1432" t="s">
        <v>25</v>
      </c>
      <c r="B1432" t="s">
        <v>1747</v>
      </c>
      <c r="C1432" t="s">
        <v>1747</v>
      </c>
    </row>
    <row r="1433" spans="1:3" x14ac:dyDescent="0.25">
      <c r="A1433" t="s">
        <v>90</v>
      </c>
      <c r="B1433" t="s">
        <v>1748</v>
      </c>
      <c r="C1433" t="s">
        <v>1748</v>
      </c>
    </row>
    <row r="1434" spans="1:3" x14ac:dyDescent="0.25">
      <c r="A1434" t="s">
        <v>90</v>
      </c>
      <c r="B1434" t="s">
        <v>1749</v>
      </c>
      <c r="C1434" t="s">
        <v>1749</v>
      </c>
    </row>
    <row r="1435" spans="1:3" x14ac:dyDescent="0.25">
      <c r="A1435" t="s">
        <v>141</v>
      </c>
      <c r="B1435" t="s">
        <v>1750</v>
      </c>
      <c r="C1435" t="s">
        <v>1751</v>
      </c>
    </row>
    <row r="1436" spans="1:3" x14ac:dyDescent="0.25">
      <c r="A1436" t="s">
        <v>141</v>
      </c>
      <c r="B1436" t="s">
        <v>1752</v>
      </c>
      <c r="C1436" t="s">
        <v>1753</v>
      </c>
    </row>
    <row r="1437" spans="1:3" x14ac:dyDescent="0.25">
      <c r="A1437" t="s">
        <v>141</v>
      </c>
      <c r="B1437" t="s">
        <v>1754</v>
      </c>
      <c r="C1437" t="s">
        <v>1755</v>
      </c>
    </row>
    <row r="1438" spans="1:3" x14ac:dyDescent="0.25">
      <c r="A1438" t="s">
        <v>48</v>
      </c>
      <c r="B1438" t="s">
        <v>1756</v>
      </c>
      <c r="C1438" t="s">
        <v>1756</v>
      </c>
    </row>
    <row r="1439" spans="1:3" x14ac:dyDescent="0.25">
      <c r="A1439" t="s">
        <v>48</v>
      </c>
      <c r="B1439" t="s">
        <v>1757</v>
      </c>
      <c r="C1439" t="s">
        <v>1757</v>
      </c>
    </row>
    <row r="1440" spans="1:3" x14ac:dyDescent="0.25">
      <c r="A1440" t="s">
        <v>48</v>
      </c>
      <c r="B1440" t="s">
        <v>1758</v>
      </c>
      <c r="C1440" t="s">
        <v>1758</v>
      </c>
    </row>
    <row r="1441" spans="1:3" x14ac:dyDescent="0.25">
      <c r="A1441" t="s">
        <v>48</v>
      </c>
      <c r="B1441" t="s">
        <v>1759</v>
      </c>
      <c r="C1441" t="s">
        <v>1759</v>
      </c>
    </row>
    <row r="1442" spans="1:3" x14ac:dyDescent="0.25">
      <c r="A1442" t="s">
        <v>48</v>
      </c>
      <c r="B1442" t="s">
        <v>1760</v>
      </c>
      <c r="C1442" t="s">
        <v>1760</v>
      </c>
    </row>
    <row r="1443" spans="1:3" x14ac:dyDescent="0.25">
      <c r="A1443" t="s">
        <v>48</v>
      </c>
      <c r="B1443" t="s">
        <v>1761</v>
      </c>
      <c r="C1443" t="s">
        <v>1761</v>
      </c>
    </row>
    <row r="1444" spans="1:3" x14ac:dyDescent="0.25">
      <c r="A1444" t="s">
        <v>83</v>
      </c>
      <c r="B1444" t="s">
        <v>1762</v>
      </c>
      <c r="C1444" t="s">
        <v>1762</v>
      </c>
    </row>
    <row r="1445" spans="1:3" x14ac:dyDescent="0.25">
      <c r="A1445" t="s">
        <v>83</v>
      </c>
      <c r="B1445" t="s">
        <v>1763</v>
      </c>
      <c r="C1445" t="s">
        <v>1763</v>
      </c>
    </row>
    <row r="1446" spans="1:3" x14ac:dyDescent="0.25">
      <c r="A1446" t="s">
        <v>117</v>
      </c>
      <c r="B1446" t="s">
        <v>1898</v>
      </c>
      <c r="C1446" t="s">
        <v>1899</v>
      </c>
    </row>
    <row r="1447" spans="1:3" x14ac:dyDescent="0.25">
      <c r="A1447" t="s">
        <v>25</v>
      </c>
      <c r="B1447" t="s">
        <v>1764</v>
      </c>
      <c r="C1447" t="s">
        <v>1764</v>
      </c>
    </row>
    <row r="1448" spans="1:3" x14ac:dyDescent="0.25">
      <c r="A1448" t="s">
        <v>161</v>
      </c>
      <c r="B1448" t="s">
        <v>1765</v>
      </c>
      <c r="C1448" t="s">
        <v>1766</v>
      </c>
    </row>
    <row r="1449" spans="1:3" x14ac:dyDescent="0.25">
      <c r="A1449" t="s">
        <v>173</v>
      </c>
      <c r="B1449" t="s">
        <v>1767</v>
      </c>
      <c r="C1449" t="s">
        <v>1768</v>
      </c>
    </row>
    <row r="1450" spans="1:3" x14ac:dyDescent="0.25">
      <c r="A1450" t="s">
        <v>141</v>
      </c>
      <c r="B1450" t="s">
        <v>1769</v>
      </c>
      <c r="C1450" t="s">
        <v>1769</v>
      </c>
    </row>
    <row r="1451" spans="1:3" x14ac:dyDescent="0.25">
      <c r="A1451" t="s">
        <v>141</v>
      </c>
      <c r="B1451" t="s">
        <v>1770</v>
      </c>
      <c r="C1451" t="s">
        <v>1770</v>
      </c>
    </row>
    <row r="1452" spans="1:3" x14ac:dyDescent="0.25">
      <c r="A1452" t="s">
        <v>117</v>
      </c>
      <c r="B1452" t="s">
        <v>1771</v>
      </c>
      <c r="C1452" t="s">
        <v>1771</v>
      </c>
    </row>
    <row r="1453" spans="1:3" x14ac:dyDescent="0.25">
      <c r="A1453" t="s">
        <v>70</v>
      </c>
      <c r="B1453" t="s">
        <v>1772</v>
      </c>
      <c r="C1453" t="s">
        <v>1773</v>
      </c>
    </row>
    <row r="1454" spans="1:3" x14ac:dyDescent="0.25">
      <c r="A1454" t="s">
        <v>118</v>
      </c>
      <c r="B1454" t="s">
        <v>1774</v>
      </c>
      <c r="C1454" t="s">
        <v>1775</v>
      </c>
    </row>
    <row r="1455" spans="1:3" x14ac:dyDescent="0.25">
      <c r="A1455" t="s">
        <v>187</v>
      </c>
      <c r="B1455" t="s">
        <v>1776</v>
      </c>
      <c r="C1455" t="s">
        <v>1777</v>
      </c>
    </row>
    <row r="1456" spans="1:3" x14ac:dyDescent="0.25">
      <c r="A1456" t="s">
        <v>214</v>
      </c>
      <c r="B1456" t="s">
        <v>1778</v>
      </c>
      <c r="C1456" t="s">
        <v>1778</v>
      </c>
    </row>
    <row r="1457" spans="1:3" x14ac:dyDescent="0.25">
      <c r="A1457" t="s">
        <v>25</v>
      </c>
      <c r="B1457" t="s">
        <v>1779</v>
      </c>
      <c r="C1457" t="s">
        <v>1780</v>
      </c>
    </row>
    <row r="1458" spans="1:3" x14ac:dyDescent="0.25">
      <c r="A1458" t="s">
        <v>94</v>
      </c>
      <c r="B1458" t="s">
        <v>1900</v>
      </c>
      <c r="C1458" t="s">
        <v>1900</v>
      </c>
    </row>
    <row r="1459" spans="1:3" x14ac:dyDescent="0.25">
      <c r="A1459" t="s">
        <v>214</v>
      </c>
      <c r="B1459" t="s">
        <v>1781</v>
      </c>
      <c r="C1459" t="s">
        <v>1781</v>
      </c>
    </row>
    <row r="1460" spans="1:3" x14ac:dyDescent="0.25">
      <c r="A1460" t="s">
        <v>214</v>
      </c>
      <c r="B1460" t="s">
        <v>1782</v>
      </c>
      <c r="C1460" t="s">
        <v>1782</v>
      </c>
    </row>
    <row r="1461" spans="1:3" x14ac:dyDescent="0.25">
      <c r="A1461" t="s">
        <v>25</v>
      </c>
      <c r="B1461" t="s">
        <v>1901</v>
      </c>
      <c r="C1461" t="s">
        <v>1901</v>
      </c>
    </row>
    <row r="1462" spans="1:3" x14ac:dyDescent="0.25">
      <c r="A1462" t="s">
        <v>141</v>
      </c>
      <c r="B1462" t="s">
        <v>1783</v>
      </c>
      <c r="C1462" t="s">
        <v>1783</v>
      </c>
    </row>
    <row r="1463" spans="1:3" x14ac:dyDescent="0.25">
      <c r="A1463" t="s">
        <v>141</v>
      </c>
      <c r="B1463" t="s">
        <v>1784</v>
      </c>
      <c r="C1463" t="s">
        <v>1784</v>
      </c>
    </row>
    <row r="1464" spans="1:3" x14ac:dyDescent="0.25">
      <c r="A1464" t="s">
        <v>90</v>
      </c>
      <c r="B1464" t="s">
        <v>1785</v>
      </c>
      <c r="C1464" t="s">
        <v>1786</v>
      </c>
    </row>
    <row r="1465" spans="1:3" x14ac:dyDescent="0.25">
      <c r="A1465" t="s">
        <v>141</v>
      </c>
      <c r="B1465" t="s">
        <v>1902</v>
      </c>
      <c r="C1465" t="s">
        <v>1902</v>
      </c>
    </row>
    <row r="1466" spans="1:3" x14ac:dyDescent="0.25">
      <c r="A1466" t="s">
        <v>141</v>
      </c>
      <c r="B1466" t="s">
        <v>1787</v>
      </c>
      <c r="C1466" t="s">
        <v>1787</v>
      </c>
    </row>
    <row r="1467" spans="1:3" x14ac:dyDescent="0.25">
      <c r="A1467" t="s">
        <v>25</v>
      </c>
      <c r="B1467" t="s">
        <v>1788</v>
      </c>
      <c r="C1467" t="s">
        <v>1788</v>
      </c>
    </row>
    <row r="1468" spans="1:3" x14ac:dyDescent="0.25">
      <c r="A1468" t="s">
        <v>25</v>
      </c>
      <c r="B1468" t="s">
        <v>1789</v>
      </c>
      <c r="C1468" t="s">
        <v>1789</v>
      </c>
    </row>
    <row r="1469" spans="1:3" x14ac:dyDescent="0.25">
      <c r="A1469" t="s">
        <v>25</v>
      </c>
      <c r="B1469" t="s">
        <v>1790</v>
      </c>
      <c r="C1469" t="s">
        <v>1790</v>
      </c>
    </row>
    <row r="1470" spans="1:3" x14ac:dyDescent="0.25">
      <c r="A1470" t="s">
        <v>48</v>
      </c>
      <c r="B1470" t="s">
        <v>1903</v>
      </c>
      <c r="C1470" t="s">
        <v>1904</v>
      </c>
    </row>
    <row r="1471" spans="1:3" x14ac:dyDescent="0.25">
      <c r="A1471" t="s">
        <v>94</v>
      </c>
      <c r="B1471" t="s">
        <v>1905</v>
      </c>
      <c r="C1471" t="s">
        <v>1905</v>
      </c>
    </row>
    <row r="1472" spans="1:3" x14ac:dyDescent="0.25">
      <c r="A1472" t="s">
        <v>141</v>
      </c>
      <c r="B1472" t="s">
        <v>1791</v>
      </c>
      <c r="C1472" t="s">
        <v>1792</v>
      </c>
    </row>
    <row r="1473" spans="1:3" x14ac:dyDescent="0.25">
      <c r="A1473" t="s">
        <v>70</v>
      </c>
      <c r="B1473" t="s">
        <v>1906</v>
      </c>
      <c r="C1473" t="s">
        <v>1907</v>
      </c>
    </row>
    <row r="1474" spans="1:3" x14ac:dyDescent="0.25">
      <c r="A1474" t="s">
        <v>141</v>
      </c>
      <c r="B1474" t="s">
        <v>1908</v>
      </c>
      <c r="C1474" t="s">
        <v>1909</v>
      </c>
    </row>
    <row r="1475" spans="1:3" x14ac:dyDescent="0.25">
      <c r="A1475" t="s">
        <v>141</v>
      </c>
      <c r="B1475" t="s">
        <v>1910</v>
      </c>
      <c r="C1475" t="s">
        <v>1911</v>
      </c>
    </row>
    <row r="1476" spans="1:3" x14ac:dyDescent="0.25">
      <c r="A1476" t="s">
        <v>141</v>
      </c>
      <c r="B1476" t="s">
        <v>1912</v>
      </c>
      <c r="C1476" t="s">
        <v>1912</v>
      </c>
    </row>
    <row r="1477" spans="1:3" x14ac:dyDescent="0.25">
      <c r="A1477" t="s">
        <v>83</v>
      </c>
      <c r="B1477" t="s">
        <v>1913</v>
      </c>
      <c r="C1477" t="s">
        <v>1913</v>
      </c>
    </row>
    <row r="1478" spans="1:3" x14ac:dyDescent="0.25">
      <c r="A1478" t="s">
        <v>164</v>
      </c>
      <c r="B1478" t="s">
        <v>1914</v>
      </c>
      <c r="C1478" t="s">
        <v>1914</v>
      </c>
    </row>
    <row r="1479" spans="1:3" x14ac:dyDescent="0.25">
      <c r="A1479" t="s">
        <v>164</v>
      </c>
      <c r="B1479" t="s">
        <v>1915</v>
      </c>
      <c r="C1479" t="s">
        <v>1915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topLeftCell="A19" workbookViewId="0">
      <selection sqref="A1:C56"/>
    </sheetView>
  </sheetViews>
  <sheetFormatPr baseColWidth="10" defaultColWidth="11.42578125" defaultRowHeight="15" x14ac:dyDescent="0.25"/>
  <cols>
    <col min="1" max="1" width="21.28515625" bestFit="1" customWidth="1"/>
    <col min="2" max="2" width="18.85546875" bestFit="1" customWidth="1"/>
    <col min="3" max="3" width="20.42578125" bestFit="1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48</v>
      </c>
      <c r="B2" t="s">
        <v>1793</v>
      </c>
      <c r="C2" t="s">
        <v>1793</v>
      </c>
    </row>
    <row r="3" spans="1:3" x14ac:dyDescent="0.25">
      <c r="A3" t="s">
        <v>48</v>
      </c>
      <c r="B3" t="s">
        <v>796</v>
      </c>
      <c r="C3" t="s">
        <v>796</v>
      </c>
    </row>
    <row r="4" spans="1:3" x14ac:dyDescent="0.25">
      <c r="A4" t="s">
        <v>48</v>
      </c>
      <c r="B4" t="s">
        <v>1794</v>
      </c>
      <c r="C4" t="s">
        <v>1794</v>
      </c>
    </row>
    <row r="5" spans="1:3" x14ac:dyDescent="0.25">
      <c r="A5" t="s">
        <v>48</v>
      </c>
      <c r="B5" t="s">
        <v>1795</v>
      </c>
      <c r="C5" t="s">
        <v>1795</v>
      </c>
    </row>
    <row r="6" spans="1:3" x14ac:dyDescent="0.25">
      <c r="A6" t="s">
        <v>48</v>
      </c>
      <c r="B6" t="s">
        <v>1796</v>
      </c>
      <c r="C6" t="s">
        <v>1796</v>
      </c>
    </row>
    <row r="7" spans="1:3" x14ac:dyDescent="0.25">
      <c r="A7" t="s">
        <v>141</v>
      </c>
      <c r="B7" t="s">
        <v>619</v>
      </c>
      <c r="C7" t="s">
        <v>619</v>
      </c>
    </row>
    <row r="8" spans="1:3" x14ac:dyDescent="0.25">
      <c r="A8" t="s">
        <v>141</v>
      </c>
      <c r="B8" t="s">
        <v>1797</v>
      </c>
      <c r="C8" t="s">
        <v>1797</v>
      </c>
    </row>
    <row r="9" spans="1:3" x14ac:dyDescent="0.25">
      <c r="A9" t="s">
        <v>173</v>
      </c>
      <c r="B9" t="s">
        <v>1798</v>
      </c>
      <c r="C9" t="s">
        <v>1798</v>
      </c>
    </row>
    <row r="10" spans="1:3" x14ac:dyDescent="0.25">
      <c r="A10" t="s">
        <v>173</v>
      </c>
      <c r="B10" t="s">
        <v>1799</v>
      </c>
      <c r="C10" t="s">
        <v>1799</v>
      </c>
    </row>
    <row r="11" spans="1:3" x14ac:dyDescent="0.25">
      <c r="A11" t="s">
        <v>173</v>
      </c>
      <c r="B11" t="s">
        <v>1800</v>
      </c>
      <c r="C11" t="s">
        <v>1800</v>
      </c>
    </row>
    <row r="12" spans="1:3" x14ac:dyDescent="0.25">
      <c r="A12" t="s">
        <v>173</v>
      </c>
      <c r="B12" t="s">
        <v>1801</v>
      </c>
      <c r="C12" t="s">
        <v>1801</v>
      </c>
    </row>
    <row r="13" spans="1:3" x14ac:dyDescent="0.25">
      <c r="A13" t="s">
        <v>173</v>
      </c>
      <c r="B13" t="s">
        <v>1802</v>
      </c>
      <c r="C13" t="s">
        <v>1802</v>
      </c>
    </row>
    <row r="14" spans="1:3" x14ac:dyDescent="0.25">
      <c r="A14" t="s">
        <v>173</v>
      </c>
      <c r="B14" t="s">
        <v>1803</v>
      </c>
      <c r="C14" t="s">
        <v>1803</v>
      </c>
    </row>
    <row r="15" spans="1:3" x14ac:dyDescent="0.25">
      <c r="A15" t="s">
        <v>173</v>
      </c>
      <c r="B15" t="s">
        <v>1804</v>
      </c>
      <c r="C15" t="s">
        <v>1804</v>
      </c>
    </row>
    <row r="16" spans="1:3" x14ac:dyDescent="0.25">
      <c r="A16" t="s">
        <v>173</v>
      </c>
      <c r="B16" t="s">
        <v>1805</v>
      </c>
      <c r="C16" t="s">
        <v>1805</v>
      </c>
    </row>
    <row r="17" spans="1:3" x14ac:dyDescent="0.25">
      <c r="A17" t="s">
        <v>173</v>
      </c>
      <c r="B17" t="s">
        <v>1806</v>
      </c>
      <c r="C17" t="s">
        <v>1806</v>
      </c>
    </row>
    <row r="18" spans="1:3" x14ac:dyDescent="0.25">
      <c r="A18" t="s">
        <v>202</v>
      </c>
      <c r="B18" t="s">
        <v>1807</v>
      </c>
      <c r="C18" t="s">
        <v>1807</v>
      </c>
    </row>
    <row r="19" spans="1:3" x14ac:dyDescent="0.25">
      <c r="A19" t="s">
        <v>1808</v>
      </c>
      <c r="B19" t="s">
        <v>1809</v>
      </c>
      <c r="C19" t="s">
        <v>1810</v>
      </c>
    </row>
    <row r="20" spans="1:3" x14ac:dyDescent="0.25">
      <c r="A20" t="s">
        <v>1808</v>
      </c>
      <c r="B20" t="s">
        <v>1811</v>
      </c>
      <c r="C20" t="s">
        <v>1812</v>
      </c>
    </row>
    <row r="21" spans="1:3" x14ac:dyDescent="0.25">
      <c r="A21" t="s">
        <v>1808</v>
      </c>
      <c r="B21" t="s">
        <v>1813</v>
      </c>
      <c r="C21" t="s">
        <v>1814</v>
      </c>
    </row>
    <row r="22" spans="1:3" x14ac:dyDescent="0.25">
      <c r="A22" t="s">
        <v>1808</v>
      </c>
      <c r="B22" t="s">
        <v>1815</v>
      </c>
      <c r="C22" t="s">
        <v>1816</v>
      </c>
    </row>
    <row r="23" spans="1:3" x14ac:dyDescent="0.25">
      <c r="A23" t="s">
        <v>1808</v>
      </c>
      <c r="B23" t="s">
        <v>1817</v>
      </c>
      <c r="C23" t="s">
        <v>1818</v>
      </c>
    </row>
    <row r="24" spans="1:3" x14ac:dyDescent="0.25">
      <c r="A24" t="s">
        <v>1808</v>
      </c>
      <c r="B24" t="s">
        <v>1819</v>
      </c>
      <c r="C24" t="s">
        <v>1820</v>
      </c>
    </row>
    <row r="25" spans="1:3" x14ac:dyDescent="0.25">
      <c r="A25" t="s">
        <v>1808</v>
      </c>
      <c r="B25" t="s">
        <v>1821</v>
      </c>
      <c r="C25" t="s">
        <v>1821</v>
      </c>
    </row>
    <row r="26" spans="1:3" x14ac:dyDescent="0.25">
      <c r="A26" t="s">
        <v>1808</v>
      </c>
      <c r="B26" t="s">
        <v>1822</v>
      </c>
      <c r="C26" t="s">
        <v>1822</v>
      </c>
    </row>
    <row r="27" spans="1:3" x14ac:dyDescent="0.25">
      <c r="A27" t="s">
        <v>1808</v>
      </c>
      <c r="B27" t="s">
        <v>1815</v>
      </c>
      <c r="C27" t="s">
        <v>1816</v>
      </c>
    </row>
    <row r="28" spans="1:3" x14ac:dyDescent="0.25">
      <c r="A28" t="s">
        <v>1808</v>
      </c>
      <c r="B28" t="s">
        <v>1817</v>
      </c>
      <c r="C28" t="s">
        <v>1818</v>
      </c>
    </row>
    <row r="29" spans="1:3" x14ac:dyDescent="0.25">
      <c r="A29" t="s">
        <v>1808</v>
      </c>
      <c r="B29" t="s">
        <v>1823</v>
      </c>
      <c r="C29" t="s">
        <v>1820</v>
      </c>
    </row>
    <row r="30" spans="1:3" x14ac:dyDescent="0.25">
      <c r="A30" t="s">
        <v>1808</v>
      </c>
      <c r="B30" t="s">
        <v>1811</v>
      </c>
      <c r="C30" t="s">
        <v>1812</v>
      </c>
    </row>
    <row r="31" spans="1:3" x14ac:dyDescent="0.25">
      <c r="A31" t="s">
        <v>1808</v>
      </c>
      <c r="B31" t="s">
        <v>1813</v>
      </c>
      <c r="C31" t="s">
        <v>1814</v>
      </c>
    </row>
    <row r="32" spans="1:3" x14ac:dyDescent="0.25">
      <c r="A32" t="s">
        <v>214</v>
      </c>
      <c r="B32" t="s">
        <v>1824</v>
      </c>
      <c r="C32" t="s">
        <v>1825</v>
      </c>
    </row>
    <row r="33" spans="1:3" x14ac:dyDescent="0.25">
      <c r="A33" t="s">
        <v>214</v>
      </c>
      <c r="B33" t="s">
        <v>1826</v>
      </c>
      <c r="C33" t="s">
        <v>1827</v>
      </c>
    </row>
    <row r="34" spans="1:3" x14ac:dyDescent="0.25">
      <c r="A34" t="s">
        <v>214</v>
      </c>
      <c r="B34" t="s">
        <v>1828</v>
      </c>
      <c r="C34" t="s">
        <v>1828</v>
      </c>
    </row>
    <row r="35" spans="1:3" x14ac:dyDescent="0.25">
      <c r="A35" t="s">
        <v>214</v>
      </c>
      <c r="B35" t="s">
        <v>1829</v>
      </c>
      <c r="C35" t="s">
        <v>1829</v>
      </c>
    </row>
    <row r="36" spans="1:3" x14ac:dyDescent="0.25">
      <c r="A36" t="s">
        <v>214</v>
      </c>
      <c r="B36" t="s">
        <v>1830</v>
      </c>
      <c r="C36" t="s">
        <v>1830</v>
      </c>
    </row>
    <row r="37" spans="1:3" x14ac:dyDescent="0.25">
      <c r="A37" t="s">
        <v>214</v>
      </c>
      <c r="B37" t="s">
        <v>1831</v>
      </c>
      <c r="C37" t="s">
        <v>1831</v>
      </c>
    </row>
    <row r="38" spans="1:3" x14ac:dyDescent="0.25">
      <c r="A38" t="s">
        <v>214</v>
      </c>
      <c r="B38" t="s">
        <v>1832</v>
      </c>
      <c r="C38" t="s">
        <v>1832</v>
      </c>
    </row>
    <row r="39" spans="1:3" x14ac:dyDescent="0.25">
      <c r="A39" t="s">
        <v>214</v>
      </c>
      <c r="B39" t="s">
        <v>1833</v>
      </c>
      <c r="C39" t="s">
        <v>1833</v>
      </c>
    </row>
    <row r="40" spans="1:3" x14ac:dyDescent="0.25">
      <c r="A40" t="s">
        <v>214</v>
      </c>
      <c r="B40" t="s">
        <v>1834</v>
      </c>
      <c r="C40" t="s">
        <v>1835</v>
      </c>
    </row>
    <row r="41" spans="1:3" x14ac:dyDescent="0.25">
      <c r="A41" t="s">
        <v>214</v>
      </c>
      <c r="B41" t="s">
        <v>1836</v>
      </c>
      <c r="C41" t="s">
        <v>1837</v>
      </c>
    </row>
    <row r="42" spans="1:3" x14ac:dyDescent="0.25">
      <c r="A42" t="s">
        <v>214</v>
      </c>
      <c r="B42" t="s">
        <v>1838</v>
      </c>
      <c r="C42" t="s">
        <v>1839</v>
      </c>
    </row>
    <row r="43" spans="1:3" x14ac:dyDescent="0.25">
      <c r="A43" t="s">
        <v>214</v>
      </c>
      <c r="B43" t="s">
        <v>1840</v>
      </c>
      <c r="C43" t="s">
        <v>1841</v>
      </c>
    </row>
    <row r="44" spans="1:3" x14ac:dyDescent="0.25">
      <c r="A44" t="s">
        <v>214</v>
      </c>
      <c r="B44" t="s">
        <v>1842</v>
      </c>
      <c r="C44" t="s">
        <v>1842</v>
      </c>
    </row>
    <row r="45" spans="1:3" x14ac:dyDescent="0.25">
      <c r="A45" t="s">
        <v>214</v>
      </c>
      <c r="B45" t="s">
        <v>1843</v>
      </c>
      <c r="C45" t="s">
        <v>1843</v>
      </c>
    </row>
    <row r="46" spans="1:3" x14ac:dyDescent="0.25">
      <c r="A46" t="s">
        <v>214</v>
      </c>
      <c r="B46" t="s">
        <v>1844</v>
      </c>
      <c r="C46" t="s">
        <v>1845</v>
      </c>
    </row>
    <row r="47" spans="1:3" x14ac:dyDescent="0.25">
      <c r="A47" t="s">
        <v>214</v>
      </c>
      <c r="B47" t="s">
        <v>1846</v>
      </c>
      <c r="C47" t="s">
        <v>1847</v>
      </c>
    </row>
    <row r="48" spans="1:3" x14ac:dyDescent="0.25">
      <c r="A48" t="s">
        <v>214</v>
      </c>
      <c r="B48" t="s">
        <v>1848</v>
      </c>
      <c r="C48" t="s">
        <v>1849</v>
      </c>
    </row>
    <row r="49" spans="1:3" x14ac:dyDescent="0.25">
      <c r="A49" t="s">
        <v>214</v>
      </c>
      <c r="B49" t="s">
        <v>1850</v>
      </c>
      <c r="C49" t="s">
        <v>1851</v>
      </c>
    </row>
    <row r="50" spans="1:3" x14ac:dyDescent="0.25">
      <c r="A50" t="s">
        <v>214</v>
      </c>
      <c r="B50" t="s">
        <v>1852</v>
      </c>
      <c r="C50" t="s">
        <v>1853</v>
      </c>
    </row>
    <row r="51" spans="1:3" x14ac:dyDescent="0.25">
      <c r="A51" t="s">
        <v>214</v>
      </c>
      <c r="B51" t="s">
        <v>1854</v>
      </c>
      <c r="C51" t="s">
        <v>1855</v>
      </c>
    </row>
    <row r="52" spans="1:3" x14ac:dyDescent="0.25">
      <c r="A52" t="s">
        <v>214</v>
      </c>
      <c r="B52" t="s">
        <v>1856</v>
      </c>
      <c r="C52" t="s">
        <v>1856</v>
      </c>
    </row>
    <row r="53" spans="1:3" x14ac:dyDescent="0.25">
      <c r="A53" t="s">
        <v>214</v>
      </c>
      <c r="B53" t="s">
        <v>1857</v>
      </c>
      <c r="C53" t="s">
        <v>1858</v>
      </c>
    </row>
    <row r="54" spans="1:3" x14ac:dyDescent="0.25">
      <c r="A54" t="s">
        <v>214</v>
      </c>
      <c r="B54" t="s">
        <v>1859</v>
      </c>
      <c r="C54" t="s">
        <v>1859</v>
      </c>
    </row>
    <row r="55" spans="1:3" x14ac:dyDescent="0.25">
      <c r="A55" t="s">
        <v>214</v>
      </c>
      <c r="B55" t="s">
        <v>1860</v>
      </c>
      <c r="C55" t="s">
        <v>1860</v>
      </c>
    </row>
    <row r="56" spans="1:3" x14ac:dyDescent="0.25">
      <c r="A56" t="s">
        <v>214</v>
      </c>
      <c r="B56" t="s">
        <v>1861</v>
      </c>
      <c r="C56" t="s">
        <v>1861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0"/>
  <sheetViews>
    <sheetView workbookViewId="0">
      <selection sqref="A1:C10"/>
    </sheetView>
  </sheetViews>
  <sheetFormatPr baseColWidth="10" defaultColWidth="11.42578125" defaultRowHeight="15" x14ac:dyDescent="0.25"/>
  <cols>
    <col min="1" max="1" width="14.5703125" bestFit="1" customWidth="1"/>
    <col min="2" max="2" width="15.7109375" bestFit="1" customWidth="1"/>
    <col min="3" max="3" width="20.42578125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1893</v>
      </c>
      <c r="B2" t="s">
        <v>1862</v>
      </c>
      <c r="C2" t="s">
        <v>1863</v>
      </c>
    </row>
    <row r="3" spans="1:3" x14ac:dyDescent="0.25">
      <c r="A3" t="s">
        <v>1893</v>
      </c>
      <c r="B3" t="s">
        <v>1864</v>
      </c>
      <c r="C3" t="s">
        <v>1865</v>
      </c>
    </row>
    <row r="4" spans="1:3" x14ac:dyDescent="0.25">
      <c r="A4" t="s">
        <v>1893</v>
      </c>
      <c r="B4" t="s">
        <v>1866</v>
      </c>
      <c r="C4" t="s">
        <v>1867</v>
      </c>
    </row>
    <row r="5" spans="1:3" x14ac:dyDescent="0.25">
      <c r="A5" t="s">
        <v>1893</v>
      </c>
      <c r="B5" t="s">
        <v>1868</v>
      </c>
      <c r="C5" t="s">
        <v>1869</v>
      </c>
    </row>
    <row r="6" spans="1:3" x14ac:dyDescent="0.25">
      <c r="A6" t="s">
        <v>1896</v>
      </c>
      <c r="B6" t="s">
        <v>1870</v>
      </c>
      <c r="C6" t="s">
        <v>1871</v>
      </c>
    </row>
    <row r="7" spans="1:3" x14ac:dyDescent="0.25">
      <c r="A7" t="s">
        <v>1896</v>
      </c>
      <c r="B7" t="s">
        <v>1872</v>
      </c>
      <c r="C7" t="s">
        <v>1873</v>
      </c>
    </row>
    <row r="8" spans="1:3" x14ac:dyDescent="0.25">
      <c r="A8" t="s">
        <v>1896</v>
      </c>
      <c r="B8" t="s">
        <v>1874</v>
      </c>
      <c r="C8" t="s">
        <v>1875</v>
      </c>
    </row>
    <row r="9" spans="1:3" x14ac:dyDescent="0.25">
      <c r="A9" t="s">
        <v>1896</v>
      </c>
      <c r="B9" t="s">
        <v>1876</v>
      </c>
      <c r="C9" t="s">
        <v>1877</v>
      </c>
    </row>
    <row r="10" spans="1:3" x14ac:dyDescent="0.25">
      <c r="A10" t="s">
        <v>1896</v>
      </c>
      <c r="B10" t="s">
        <v>1878</v>
      </c>
      <c r="C10" t="s">
        <v>1878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K216"/>
  <sheetViews>
    <sheetView workbookViewId="0">
      <selection activeCell="EI1" sqref="EI1:EK216"/>
    </sheetView>
  </sheetViews>
  <sheetFormatPr baseColWidth="10" defaultColWidth="11.42578125" defaultRowHeight="15" x14ac:dyDescent="0.25"/>
  <cols>
    <col min="1" max="1" width="24" bestFit="1" customWidth="1"/>
    <col min="3" max="3" width="12.42578125" customWidth="1"/>
    <col min="4" max="4" width="13.28515625" customWidth="1"/>
    <col min="5" max="5" width="22.7109375" customWidth="1"/>
    <col min="7" max="7" width="12.42578125" customWidth="1"/>
    <col min="8" max="8" width="19.7109375" bestFit="1" customWidth="1"/>
    <col min="9" max="9" width="22.7109375" customWidth="1"/>
    <col min="11" max="11" width="13.28515625" bestFit="1" customWidth="1"/>
    <col min="12" max="12" width="13.28515625" customWidth="1"/>
    <col min="13" max="13" width="22.7109375" customWidth="1"/>
    <col min="15" max="15" width="10.140625" customWidth="1"/>
    <col min="16" max="16" width="17.7109375" bestFit="1" customWidth="1"/>
    <col min="17" max="17" width="20.42578125" customWidth="1"/>
    <col min="19" max="19" width="10.140625" customWidth="1"/>
    <col min="20" max="20" width="17.28515625" bestFit="1" customWidth="1"/>
    <col min="21" max="21" width="20.42578125" customWidth="1"/>
    <col min="23" max="23" width="10.140625" customWidth="1"/>
    <col min="24" max="24" width="19" bestFit="1" customWidth="1"/>
    <col min="25" max="25" width="20.42578125" customWidth="1"/>
    <col min="27" max="28" width="11" customWidth="1"/>
    <col min="29" max="29" width="20.42578125" customWidth="1"/>
    <col min="31" max="31" width="10.140625" customWidth="1"/>
    <col min="32" max="32" width="12.85546875" customWidth="1"/>
    <col min="33" max="33" width="20.42578125" customWidth="1"/>
    <col min="35" max="35" width="10.140625" customWidth="1"/>
    <col min="36" max="36" width="18.7109375" bestFit="1" customWidth="1"/>
    <col min="37" max="37" width="20.42578125" customWidth="1"/>
    <col min="39" max="39" width="10.5703125" bestFit="1" customWidth="1"/>
    <col min="40" max="40" width="18" bestFit="1" customWidth="1"/>
    <col min="41" max="41" width="20.42578125" customWidth="1"/>
    <col min="43" max="43" width="10.140625" customWidth="1"/>
    <col min="44" max="44" width="15.7109375" bestFit="1" customWidth="1"/>
    <col min="45" max="45" width="20.42578125" customWidth="1"/>
    <col min="47" max="47" width="10.140625" customWidth="1"/>
    <col min="48" max="48" width="11" customWidth="1"/>
    <col min="49" max="49" width="20.42578125" customWidth="1"/>
    <col min="51" max="51" width="10.140625" customWidth="1"/>
    <col min="52" max="52" width="11" customWidth="1"/>
    <col min="53" max="53" width="20.42578125" customWidth="1"/>
    <col min="55" max="55" width="10.140625" customWidth="1"/>
    <col min="56" max="56" width="11" customWidth="1"/>
    <col min="57" max="57" width="20.42578125" customWidth="1"/>
    <col min="59" max="59" width="10.140625" customWidth="1"/>
    <col min="60" max="60" width="11" customWidth="1"/>
    <col min="61" max="61" width="20.42578125" customWidth="1"/>
    <col min="63" max="63" width="10.140625" customWidth="1"/>
    <col min="64" max="64" width="18.85546875" bestFit="1" customWidth="1"/>
    <col min="65" max="65" width="20.42578125" customWidth="1"/>
    <col min="67" max="67" width="10.140625" customWidth="1"/>
    <col min="68" max="68" width="22" customWidth="1"/>
    <col min="69" max="69" width="21" customWidth="1"/>
    <col min="71" max="71" width="10.5703125" customWidth="1"/>
    <col min="72" max="72" width="13.85546875" bestFit="1" customWidth="1"/>
    <col min="73" max="73" width="20.42578125" customWidth="1"/>
    <col min="75" max="75" width="10.140625" customWidth="1"/>
    <col min="76" max="76" width="18.85546875" bestFit="1" customWidth="1"/>
    <col min="77" max="77" width="20.42578125" customWidth="1"/>
    <col min="79" max="79" width="10.140625" customWidth="1"/>
    <col min="80" max="80" width="11.28515625" customWidth="1"/>
    <col min="81" max="81" width="20.42578125" customWidth="1"/>
    <col min="83" max="83" width="12.140625" bestFit="1" customWidth="1"/>
    <col min="84" max="84" width="11" customWidth="1"/>
    <col min="85" max="85" width="20.42578125" customWidth="1"/>
    <col min="87" max="87" width="10.140625" customWidth="1"/>
    <col min="88" max="88" width="31.85546875" bestFit="1" customWidth="1"/>
    <col min="89" max="89" width="30.42578125" customWidth="1"/>
    <col min="91" max="91" width="10.140625" customWidth="1"/>
    <col min="92" max="92" width="15.7109375" customWidth="1"/>
    <col min="93" max="93" width="20.42578125" customWidth="1"/>
    <col min="95" max="95" width="10.140625" customWidth="1"/>
    <col min="96" max="96" width="15.7109375" bestFit="1" customWidth="1"/>
    <col min="97" max="97" width="20.42578125" customWidth="1"/>
    <col min="99" max="99" width="10.140625" customWidth="1"/>
    <col min="100" max="100" width="19.7109375" bestFit="1" customWidth="1"/>
    <col min="101" max="101" width="20.42578125" customWidth="1"/>
    <col min="103" max="103" width="10.140625" customWidth="1"/>
    <col min="104" max="104" width="11" customWidth="1"/>
    <col min="105" max="105" width="20.42578125" customWidth="1"/>
    <col min="107" max="107" width="10.140625" customWidth="1"/>
    <col min="108" max="108" width="11" customWidth="1"/>
    <col min="109" max="109" width="20.42578125" customWidth="1"/>
    <col min="111" max="111" width="10.140625" customWidth="1"/>
    <col min="112" max="112" width="13.42578125" customWidth="1"/>
    <col min="113" max="113" width="20.42578125" customWidth="1"/>
    <col min="115" max="115" width="10.140625" customWidth="1"/>
    <col min="116" max="116" width="24" bestFit="1" customWidth="1"/>
    <col min="117" max="117" width="22.7109375" bestFit="1" customWidth="1"/>
    <col min="119" max="119" width="10.140625" customWidth="1"/>
    <col min="120" max="120" width="11.7109375" customWidth="1"/>
    <col min="121" max="121" width="20.42578125" customWidth="1"/>
    <col min="123" max="123" width="10.140625" customWidth="1"/>
    <col min="124" max="124" width="11" customWidth="1"/>
    <col min="125" max="125" width="20.42578125" customWidth="1"/>
    <col min="127" max="127" width="21.28515625" bestFit="1" customWidth="1"/>
    <col min="128" max="128" width="11" customWidth="1"/>
    <col min="129" max="129" width="20.42578125" customWidth="1"/>
    <col min="131" max="131" width="18.42578125" bestFit="1" customWidth="1"/>
    <col min="132" max="132" width="11" customWidth="1"/>
    <col min="133" max="133" width="20.42578125" customWidth="1"/>
    <col min="135" max="135" width="10.140625" customWidth="1"/>
    <col min="136" max="136" width="11" customWidth="1"/>
    <col min="137" max="137" width="20.42578125" customWidth="1"/>
    <col min="139" max="139" width="10.140625" bestFit="1" customWidth="1"/>
    <col min="140" max="140" width="22.5703125" bestFit="1" customWidth="1"/>
    <col min="141" max="141" width="21.28515625" customWidth="1"/>
  </cols>
  <sheetData>
    <row r="1" spans="1:141" x14ac:dyDescent="0.25">
      <c r="A1" s="15" t="s">
        <v>7</v>
      </c>
      <c r="C1" s="14" t="s">
        <v>569</v>
      </c>
      <c r="D1" s="14" t="s">
        <v>570</v>
      </c>
      <c r="E1" s="14" t="s">
        <v>571</v>
      </c>
      <c r="F1" s="14"/>
      <c r="G1" s="14" t="s">
        <v>569</v>
      </c>
      <c r="H1" s="14" t="s">
        <v>570</v>
      </c>
      <c r="I1" s="14" t="s">
        <v>571</v>
      </c>
      <c r="J1" s="14"/>
      <c r="K1" s="14" t="s">
        <v>569</v>
      </c>
      <c r="L1" s="14" t="s">
        <v>570</v>
      </c>
      <c r="M1" s="14" t="s">
        <v>571</v>
      </c>
      <c r="O1" t="s">
        <v>569</v>
      </c>
      <c r="P1" t="s">
        <v>570</v>
      </c>
      <c r="Q1" t="s">
        <v>571</v>
      </c>
      <c r="S1" t="s">
        <v>569</v>
      </c>
      <c r="T1" t="s">
        <v>570</v>
      </c>
      <c r="U1" t="s">
        <v>571</v>
      </c>
      <c r="W1" t="s">
        <v>569</v>
      </c>
      <c r="X1" t="s">
        <v>570</v>
      </c>
      <c r="Y1" t="s">
        <v>571</v>
      </c>
      <c r="AA1" t="s">
        <v>569</v>
      </c>
      <c r="AB1" t="s">
        <v>570</v>
      </c>
      <c r="AC1" t="s">
        <v>571</v>
      </c>
      <c r="AE1" t="s">
        <v>569</v>
      </c>
      <c r="AF1" t="s">
        <v>570</v>
      </c>
      <c r="AG1" t="s">
        <v>571</v>
      </c>
      <c r="AI1" t="s">
        <v>569</v>
      </c>
      <c r="AJ1" t="s">
        <v>570</v>
      </c>
      <c r="AK1" t="s">
        <v>571</v>
      </c>
      <c r="AM1" t="s">
        <v>569</v>
      </c>
      <c r="AN1" t="s">
        <v>570</v>
      </c>
      <c r="AO1" t="s">
        <v>571</v>
      </c>
      <c r="AQ1" t="s">
        <v>569</v>
      </c>
      <c r="AR1" t="s">
        <v>570</v>
      </c>
      <c r="AS1" t="s">
        <v>571</v>
      </c>
      <c r="AU1" t="s">
        <v>569</v>
      </c>
      <c r="AV1" t="s">
        <v>570</v>
      </c>
      <c r="AW1" t="s">
        <v>571</v>
      </c>
      <c r="AY1" t="s">
        <v>569</v>
      </c>
      <c r="AZ1" t="s">
        <v>570</v>
      </c>
      <c r="BA1" t="s">
        <v>571</v>
      </c>
      <c r="BC1" t="s">
        <v>569</v>
      </c>
      <c r="BD1" t="s">
        <v>570</v>
      </c>
      <c r="BE1" t="s">
        <v>571</v>
      </c>
      <c r="BG1" t="s">
        <v>569</v>
      </c>
      <c r="BH1" t="s">
        <v>570</v>
      </c>
      <c r="BI1" t="s">
        <v>571</v>
      </c>
      <c r="BK1" t="s">
        <v>569</v>
      </c>
      <c r="BL1" t="s">
        <v>570</v>
      </c>
      <c r="BM1" t="s">
        <v>571</v>
      </c>
      <c r="BO1" t="s">
        <v>569</v>
      </c>
      <c r="BP1" t="s">
        <v>570</v>
      </c>
      <c r="BQ1" t="s">
        <v>571</v>
      </c>
      <c r="BS1" t="s">
        <v>569</v>
      </c>
      <c r="BT1" t="s">
        <v>570</v>
      </c>
      <c r="BU1" t="s">
        <v>571</v>
      </c>
      <c r="BW1" t="s">
        <v>569</v>
      </c>
      <c r="BX1" t="s">
        <v>570</v>
      </c>
      <c r="BY1" t="s">
        <v>571</v>
      </c>
      <c r="CA1" t="s">
        <v>569</v>
      </c>
      <c r="CB1" t="s">
        <v>570</v>
      </c>
      <c r="CC1" t="s">
        <v>571</v>
      </c>
      <c r="CE1" t="s">
        <v>569</v>
      </c>
      <c r="CF1" t="s">
        <v>570</v>
      </c>
      <c r="CG1" t="s">
        <v>571</v>
      </c>
      <c r="CI1" t="s">
        <v>569</v>
      </c>
      <c r="CJ1" t="s">
        <v>570</v>
      </c>
      <c r="CK1" t="s">
        <v>571</v>
      </c>
      <c r="CM1" t="s">
        <v>569</v>
      </c>
      <c r="CN1" t="s">
        <v>570</v>
      </c>
      <c r="CO1" t="s">
        <v>571</v>
      </c>
      <c r="CQ1" t="s">
        <v>569</v>
      </c>
      <c r="CR1" t="s">
        <v>570</v>
      </c>
      <c r="CS1" t="s">
        <v>571</v>
      </c>
      <c r="CU1" t="s">
        <v>569</v>
      </c>
      <c r="CV1" t="s">
        <v>570</v>
      </c>
      <c r="CW1" t="s">
        <v>571</v>
      </c>
      <c r="CY1" t="s">
        <v>569</v>
      </c>
      <c r="CZ1" t="s">
        <v>570</v>
      </c>
      <c r="DA1" t="s">
        <v>571</v>
      </c>
      <c r="DC1" t="s">
        <v>569</v>
      </c>
      <c r="DD1" t="s">
        <v>570</v>
      </c>
      <c r="DE1" t="s">
        <v>571</v>
      </c>
      <c r="DG1" t="s">
        <v>569</v>
      </c>
      <c r="DH1" t="s">
        <v>570</v>
      </c>
      <c r="DI1" t="s">
        <v>571</v>
      </c>
      <c r="DK1" t="s">
        <v>569</v>
      </c>
      <c r="DL1" t="s">
        <v>570</v>
      </c>
      <c r="DM1" t="s">
        <v>571</v>
      </c>
      <c r="DO1" t="s">
        <v>569</v>
      </c>
      <c r="DP1" t="s">
        <v>570</v>
      </c>
      <c r="DQ1" t="s">
        <v>571</v>
      </c>
      <c r="DS1" t="s">
        <v>569</v>
      </c>
      <c r="DT1" t="s">
        <v>570</v>
      </c>
      <c r="DU1" t="s">
        <v>571</v>
      </c>
      <c r="DW1" t="s">
        <v>569</v>
      </c>
      <c r="DX1" t="s">
        <v>570</v>
      </c>
      <c r="DY1" t="s">
        <v>571</v>
      </c>
      <c r="EA1" t="s">
        <v>569</v>
      </c>
      <c r="EB1" t="s">
        <v>570</v>
      </c>
      <c r="EC1" t="s">
        <v>571</v>
      </c>
      <c r="EE1" t="s">
        <v>569</v>
      </c>
      <c r="EF1" t="s">
        <v>570</v>
      </c>
      <c r="EG1" t="s">
        <v>571</v>
      </c>
      <c r="EI1" t="s">
        <v>569</v>
      </c>
      <c r="EJ1" t="s">
        <v>570</v>
      </c>
      <c r="EK1" t="s">
        <v>571</v>
      </c>
    </row>
    <row r="2" spans="1:141" x14ac:dyDescent="0.25">
      <c r="A2" t="s">
        <v>16</v>
      </c>
      <c r="C2" t="s">
        <v>16</v>
      </c>
      <c r="D2" t="s">
        <v>1733</v>
      </c>
      <c r="E2" t="s">
        <v>1733</v>
      </c>
      <c r="G2" t="s">
        <v>25</v>
      </c>
      <c r="H2" t="s">
        <v>1639</v>
      </c>
      <c r="I2" t="s">
        <v>1640</v>
      </c>
      <c r="K2" t="s">
        <v>33</v>
      </c>
      <c r="L2" t="s">
        <v>671</v>
      </c>
      <c r="M2" t="s">
        <v>672</v>
      </c>
      <c r="O2" t="s">
        <v>39</v>
      </c>
      <c r="P2" t="s">
        <v>892</v>
      </c>
      <c r="Q2" t="s">
        <v>892</v>
      </c>
      <c r="S2" t="s">
        <v>48</v>
      </c>
      <c r="T2" t="s">
        <v>2467</v>
      </c>
      <c r="U2" t="s">
        <v>2467</v>
      </c>
      <c r="W2" t="s">
        <v>70</v>
      </c>
      <c r="X2" t="s">
        <v>1669</v>
      </c>
      <c r="Y2" t="s">
        <v>1670</v>
      </c>
      <c r="AA2" t="s">
        <v>69</v>
      </c>
      <c r="AB2" t="s">
        <v>1199</v>
      </c>
      <c r="AC2" t="s">
        <v>1199</v>
      </c>
      <c r="AE2" t="s">
        <v>78</v>
      </c>
      <c r="AF2" t="s">
        <v>2735</v>
      </c>
      <c r="AG2" t="s">
        <v>2735</v>
      </c>
      <c r="AI2" t="s">
        <v>83</v>
      </c>
      <c r="AJ2" t="s">
        <v>917</v>
      </c>
      <c r="AK2" t="s">
        <v>918</v>
      </c>
      <c r="AM2" t="s">
        <v>90</v>
      </c>
      <c r="AN2" t="s">
        <v>2795</v>
      </c>
      <c r="AO2" t="s">
        <v>2795</v>
      </c>
      <c r="AQ2" t="s">
        <v>94</v>
      </c>
      <c r="AR2" t="s">
        <v>2826</v>
      </c>
      <c r="AS2" t="s">
        <v>2827</v>
      </c>
      <c r="AU2" t="s">
        <v>97</v>
      </c>
      <c r="AV2" t="s">
        <v>606</v>
      </c>
      <c r="AW2" t="s">
        <v>606</v>
      </c>
      <c r="AY2" t="s">
        <v>110</v>
      </c>
      <c r="AZ2" t="s">
        <v>1678</v>
      </c>
      <c r="BA2" t="s">
        <v>1679</v>
      </c>
      <c r="BK2" t="s">
        <v>117</v>
      </c>
      <c r="BL2" t="s">
        <v>925</v>
      </c>
      <c r="BM2" t="s">
        <v>925</v>
      </c>
      <c r="BO2" t="s">
        <v>125</v>
      </c>
      <c r="BP2" t="s">
        <v>2449</v>
      </c>
      <c r="BQ2" t="s">
        <v>2848</v>
      </c>
      <c r="BS2" t="s">
        <v>135</v>
      </c>
      <c r="BT2" t="s">
        <v>1120</v>
      </c>
      <c r="BU2" t="s">
        <v>1121</v>
      </c>
      <c r="BW2" t="s">
        <v>141</v>
      </c>
      <c r="BX2" t="s">
        <v>1769</v>
      </c>
      <c r="BY2" t="s">
        <v>1769</v>
      </c>
      <c r="CA2" t="s">
        <v>144</v>
      </c>
      <c r="CB2" t="s">
        <v>2765</v>
      </c>
      <c r="CC2" t="s">
        <v>2765</v>
      </c>
      <c r="CE2" t="s">
        <v>152</v>
      </c>
      <c r="CF2" t="s">
        <v>576</v>
      </c>
      <c r="CG2" t="s">
        <v>576</v>
      </c>
      <c r="CI2" t="s">
        <v>155</v>
      </c>
      <c r="CJ2" t="s">
        <v>1536</v>
      </c>
      <c r="CK2" t="s">
        <v>1537</v>
      </c>
      <c r="CM2" t="s">
        <v>159</v>
      </c>
      <c r="CN2" t="s">
        <v>572</v>
      </c>
      <c r="CO2" t="s">
        <v>573</v>
      </c>
      <c r="CQ2" t="s">
        <v>161</v>
      </c>
      <c r="CR2" t="s">
        <v>2410</v>
      </c>
      <c r="CS2" t="s">
        <v>2410</v>
      </c>
      <c r="CU2" t="s">
        <v>164</v>
      </c>
      <c r="CV2" t="s">
        <v>2381</v>
      </c>
      <c r="CW2" t="s">
        <v>2381</v>
      </c>
      <c r="CY2" t="s">
        <v>170</v>
      </c>
      <c r="CZ2" t="s">
        <v>1920</v>
      </c>
      <c r="DA2" t="s">
        <v>1920</v>
      </c>
      <c r="DC2" t="s">
        <v>173</v>
      </c>
      <c r="DD2" t="s">
        <v>1798</v>
      </c>
      <c r="DE2" t="s">
        <v>1798</v>
      </c>
      <c r="DG2" t="s">
        <v>176</v>
      </c>
      <c r="DH2" t="s">
        <v>2559</v>
      </c>
      <c r="DI2" t="s">
        <v>2560</v>
      </c>
      <c r="DK2" t="s">
        <v>185</v>
      </c>
      <c r="DL2" t="s">
        <v>817</v>
      </c>
      <c r="DM2" t="s">
        <v>818</v>
      </c>
      <c r="DO2" t="s">
        <v>187</v>
      </c>
      <c r="DP2" t="s">
        <v>1776</v>
      </c>
      <c r="DQ2" t="s">
        <v>1777</v>
      </c>
      <c r="DS2" t="s">
        <v>191</v>
      </c>
      <c r="DT2" t="s">
        <v>1574</v>
      </c>
      <c r="DU2" t="s">
        <v>1574</v>
      </c>
      <c r="DW2" t="s">
        <v>202</v>
      </c>
      <c r="DX2" t="s">
        <v>1807</v>
      </c>
      <c r="DY2" t="s">
        <v>1807</v>
      </c>
      <c r="EA2" t="s">
        <v>1808</v>
      </c>
      <c r="EB2" t="s">
        <v>1809</v>
      </c>
      <c r="EC2" t="s">
        <v>1810</v>
      </c>
      <c r="EE2" t="s">
        <v>211</v>
      </c>
      <c r="EF2" t="s">
        <v>1740</v>
      </c>
      <c r="EG2" t="s">
        <v>1741</v>
      </c>
      <c r="EI2" t="s">
        <v>214</v>
      </c>
      <c r="EJ2" t="s">
        <v>1844</v>
      </c>
      <c r="EK2" t="s">
        <v>1845</v>
      </c>
    </row>
    <row r="3" spans="1:141" x14ac:dyDescent="0.25">
      <c r="A3" t="s">
        <v>25</v>
      </c>
      <c r="C3" t="s">
        <v>16</v>
      </c>
      <c r="D3" t="s">
        <v>799</v>
      </c>
      <c r="E3" t="s">
        <v>1883</v>
      </c>
      <c r="G3" t="s">
        <v>25</v>
      </c>
      <c r="H3" t="s">
        <v>2533</v>
      </c>
      <c r="I3" t="s">
        <v>2533</v>
      </c>
      <c r="K3" t="s">
        <v>33</v>
      </c>
      <c r="L3" t="s">
        <v>1180</v>
      </c>
      <c r="M3" t="s">
        <v>1181</v>
      </c>
      <c r="O3" t="s">
        <v>39</v>
      </c>
      <c r="P3" t="s">
        <v>633</v>
      </c>
      <c r="Q3" t="s">
        <v>633</v>
      </c>
      <c r="S3" t="s">
        <v>48</v>
      </c>
      <c r="T3" t="s">
        <v>2293</v>
      </c>
      <c r="U3" t="s">
        <v>2293</v>
      </c>
      <c r="W3" t="s">
        <v>70</v>
      </c>
      <c r="X3" t="s">
        <v>815</v>
      </c>
      <c r="Y3" t="s">
        <v>816</v>
      </c>
      <c r="AE3" t="s">
        <v>78</v>
      </c>
      <c r="AF3" t="s">
        <v>1717</v>
      </c>
      <c r="AG3" t="s">
        <v>1717</v>
      </c>
      <c r="AI3" t="s">
        <v>83</v>
      </c>
      <c r="AJ3" t="s">
        <v>588</v>
      </c>
      <c r="AK3" t="s">
        <v>588</v>
      </c>
      <c r="AM3" t="s">
        <v>90</v>
      </c>
      <c r="AN3" t="s">
        <v>2660</v>
      </c>
      <c r="AO3" t="s">
        <v>2660</v>
      </c>
      <c r="AQ3" t="s">
        <v>94</v>
      </c>
      <c r="AR3" t="s">
        <v>1376</v>
      </c>
      <c r="AS3" t="s">
        <v>1377</v>
      </c>
      <c r="AU3" t="s">
        <v>97</v>
      </c>
      <c r="AV3" t="s">
        <v>607</v>
      </c>
      <c r="AW3" t="s">
        <v>607</v>
      </c>
      <c r="BK3" t="s">
        <v>117</v>
      </c>
      <c r="BL3" t="s">
        <v>1661</v>
      </c>
      <c r="BM3" t="s">
        <v>1662</v>
      </c>
      <c r="BO3" t="s">
        <v>125</v>
      </c>
      <c r="BP3" t="s">
        <v>851</v>
      </c>
      <c r="BQ3" t="s">
        <v>852</v>
      </c>
      <c r="BS3" t="s">
        <v>135</v>
      </c>
      <c r="BT3" t="s">
        <v>1122</v>
      </c>
      <c r="BU3" t="s">
        <v>1123</v>
      </c>
      <c r="BW3" t="s">
        <v>141</v>
      </c>
      <c r="BX3" t="s">
        <v>1235</v>
      </c>
      <c r="BY3" t="s">
        <v>1236</v>
      </c>
      <c r="CA3" t="s">
        <v>144</v>
      </c>
      <c r="CB3" t="s">
        <v>1051</v>
      </c>
      <c r="CC3" t="s">
        <v>1051</v>
      </c>
      <c r="CE3" t="s">
        <v>152</v>
      </c>
      <c r="CF3" t="s">
        <v>1132</v>
      </c>
      <c r="CG3" t="s">
        <v>1132</v>
      </c>
      <c r="CI3" t="s">
        <v>155</v>
      </c>
      <c r="CJ3" t="s">
        <v>1413</v>
      </c>
      <c r="CK3" t="s">
        <v>1414</v>
      </c>
      <c r="CM3" t="s">
        <v>159</v>
      </c>
      <c r="CN3" t="s">
        <v>2501</v>
      </c>
      <c r="CO3" t="s">
        <v>2502</v>
      </c>
      <c r="CQ3" t="s">
        <v>161</v>
      </c>
      <c r="CR3" t="s">
        <v>1197</v>
      </c>
      <c r="CS3" t="s">
        <v>1197</v>
      </c>
      <c r="CU3" t="s">
        <v>164</v>
      </c>
      <c r="CV3" t="s">
        <v>1971</v>
      </c>
      <c r="CW3" t="s">
        <v>1972</v>
      </c>
      <c r="CY3" t="s">
        <v>170</v>
      </c>
      <c r="CZ3" t="s">
        <v>926</v>
      </c>
      <c r="DA3" t="s">
        <v>926</v>
      </c>
      <c r="DC3" t="s">
        <v>173</v>
      </c>
      <c r="DD3" t="s">
        <v>1799</v>
      </c>
      <c r="DE3" t="s">
        <v>1799</v>
      </c>
      <c r="DG3" t="s">
        <v>176</v>
      </c>
      <c r="DH3" t="s">
        <v>2388</v>
      </c>
      <c r="DI3" t="s">
        <v>2389</v>
      </c>
      <c r="DK3" t="s">
        <v>185</v>
      </c>
      <c r="DL3" t="s">
        <v>1013</v>
      </c>
      <c r="DM3" t="s">
        <v>1013</v>
      </c>
      <c r="DO3" t="s">
        <v>187</v>
      </c>
      <c r="DP3" t="s">
        <v>2842</v>
      </c>
      <c r="DQ3" t="s">
        <v>2842</v>
      </c>
      <c r="DS3" t="s">
        <v>191</v>
      </c>
      <c r="DT3" t="s">
        <v>1675</v>
      </c>
      <c r="DU3" t="s">
        <v>1676</v>
      </c>
      <c r="EA3" t="s">
        <v>1808</v>
      </c>
      <c r="EB3" t="s">
        <v>1821</v>
      </c>
      <c r="EC3" t="s">
        <v>1821</v>
      </c>
      <c r="EI3" t="s">
        <v>214</v>
      </c>
      <c r="EJ3" t="s">
        <v>1846</v>
      </c>
      <c r="EK3" t="s">
        <v>1847</v>
      </c>
    </row>
    <row r="4" spans="1:141" x14ac:dyDescent="0.25">
      <c r="A4" t="s">
        <v>33</v>
      </c>
      <c r="C4" t="s">
        <v>16</v>
      </c>
      <c r="D4" t="s">
        <v>1433</v>
      </c>
      <c r="E4" t="s">
        <v>1434</v>
      </c>
      <c r="G4" t="s">
        <v>25</v>
      </c>
      <c r="H4" t="s">
        <v>2350</v>
      </c>
      <c r="I4" t="s">
        <v>2350</v>
      </c>
      <c r="K4" t="s">
        <v>33</v>
      </c>
      <c r="L4" t="s">
        <v>1182</v>
      </c>
      <c r="M4" t="s">
        <v>1183</v>
      </c>
      <c r="O4" t="s">
        <v>39</v>
      </c>
      <c r="P4" t="s">
        <v>893</v>
      </c>
      <c r="Q4" t="s">
        <v>893</v>
      </c>
      <c r="S4" t="s">
        <v>48</v>
      </c>
      <c r="T4" t="s">
        <v>1060</v>
      </c>
      <c r="U4" t="s">
        <v>1060</v>
      </c>
      <c r="W4" t="s">
        <v>70</v>
      </c>
      <c r="X4" t="s">
        <v>2072</v>
      </c>
      <c r="Y4" t="s">
        <v>2073</v>
      </c>
      <c r="AE4" t="s">
        <v>78</v>
      </c>
      <c r="AF4" t="s">
        <v>1718</v>
      </c>
      <c r="AG4" t="s">
        <v>1718</v>
      </c>
      <c r="AI4" t="s">
        <v>83</v>
      </c>
      <c r="AJ4" t="s">
        <v>1762</v>
      </c>
      <c r="AK4" t="s">
        <v>1762</v>
      </c>
      <c r="AM4" t="s">
        <v>90</v>
      </c>
      <c r="AN4" t="s">
        <v>1656</v>
      </c>
      <c r="AO4" t="s">
        <v>1657</v>
      </c>
      <c r="AQ4" t="s">
        <v>94</v>
      </c>
      <c r="AR4" t="s">
        <v>1378</v>
      </c>
      <c r="AS4" t="s">
        <v>1379</v>
      </c>
      <c r="AU4" t="s">
        <v>97</v>
      </c>
      <c r="AV4" t="s">
        <v>698</v>
      </c>
      <c r="AW4" t="s">
        <v>699</v>
      </c>
      <c r="BK4" t="s">
        <v>117</v>
      </c>
      <c r="BL4" t="s">
        <v>1663</v>
      </c>
      <c r="BM4" t="s">
        <v>1664</v>
      </c>
      <c r="BO4" t="s">
        <v>125</v>
      </c>
      <c r="BP4" t="s">
        <v>2493</v>
      </c>
      <c r="BQ4" t="s">
        <v>2494</v>
      </c>
      <c r="BS4" t="s">
        <v>135</v>
      </c>
      <c r="BT4" t="s">
        <v>2273</v>
      </c>
      <c r="BU4" t="s">
        <v>2274</v>
      </c>
      <c r="BW4" t="s">
        <v>141</v>
      </c>
      <c r="BX4" t="s">
        <v>2411</v>
      </c>
      <c r="BY4" t="s">
        <v>2412</v>
      </c>
      <c r="CA4" t="s">
        <v>144</v>
      </c>
      <c r="CB4" t="s">
        <v>947</v>
      </c>
      <c r="CC4" t="s">
        <v>948</v>
      </c>
      <c r="CI4" t="s">
        <v>155</v>
      </c>
      <c r="CJ4" t="s">
        <v>1176</v>
      </c>
      <c r="CK4" t="s">
        <v>1176</v>
      </c>
      <c r="CQ4" t="s">
        <v>161</v>
      </c>
      <c r="CR4" t="s">
        <v>1428</v>
      </c>
      <c r="CS4" t="s">
        <v>1429</v>
      </c>
      <c r="CU4" t="s">
        <v>164</v>
      </c>
      <c r="CV4" t="s">
        <v>1173</v>
      </c>
      <c r="CW4" t="s">
        <v>1173</v>
      </c>
      <c r="CY4" t="s">
        <v>170</v>
      </c>
      <c r="CZ4" t="s">
        <v>794</v>
      </c>
      <c r="DA4" t="s">
        <v>794</v>
      </c>
      <c r="DC4" t="s">
        <v>173</v>
      </c>
      <c r="DD4" t="s">
        <v>1800</v>
      </c>
      <c r="DE4" t="s">
        <v>1800</v>
      </c>
      <c r="DG4" t="s">
        <v>176</v>
      </c>
      <c r="DH4" t="s">
        <v>1963</v>
      </c>
      <c r="DI4" t="s">
        <v>1963</v>
      </c>
      <c r="DK4" t="s">
        <v>185</v>
      </c>
      <c r="DL4" t="s">
        <v>1172</v>
      </c>
      <c r="DM4" t="s">
        <v>1172</v>
      </c>
      <c r="DO4" t="s">
        <v>187</v>
      </c>
      <c r="DP4" t="s">
        <v>2663</v>
      </c>
      <c r="DQ4" t="s">
        <v>2664</v>
      </c>
      <c r="EA4" t="s">
        <v>1808</v>
      </c>
      <c r="EB4" t="s">
        <v>1822</v>
      </c>
      <c r="EC4" t="s">
        <v>1822</v>
      </c>
      <c r="EI4" t="s">
        <v>214</v>
      </c>
      <c r="EJ4" t="s">
        <v>1848</v>
      </c>
      <c r="EK4" t="s">
        <v>1849</v>
      </c>
    </row>
    <row r="5" spans="1:141" x14ac:dyDescent="0.25">
      <c r="A5" t="s">
        <v>39</v>
      </c>
      <c r="C5" t="s">
        <v>16</v>
      </c>
      <c r="D5" t="s">
        <v>1695</v>
      </c>
      <c r="E5" t="s">
        <v>1695</v>
      </c>
      <c r="G5" t="s">
        <v>25</v>
      </c>
      <c r="H5" t="s">
        <v>1641</v>
      </c>
      <c r="I5" t="s">
        <v>1642</v>
      </c>
      <c r="K5" t="s">
        <v>33</v>
      </c>
      <c r="L5" t="s">
        <v>2680</v>
      </c>
      <c r="M5" t="s">
        <v>2681</v>
      </c>
      <c r="O5" t="s">
        <v>39</v>
      </c>
      <c r="P5" t="s">
        <v>634</v>
      </c>
      <c r="Q5" t="s">
        <v>634</v>
      </c>
      <c r="S5" t="s">
        <v>48</v>
      </c>
      <c r="T5" t="s">
        <v>1524</v>
      </c>
      <c r="U5" t="s">
        <v>1524</v>
      </c>
      <c r="W5" t="s">
        <v>70</v>
      </c>
      <c r="X5" t="s">
        <v>2074</v>
      </c>
      <c r="Y5" t="s">
        <v>2075</v>
      </c>
      <c r="AE5" t="s">
        <v>78</v>
      </c>
      <c r="AF5" t="s">
        <v>1136</v>
      </c>
      <c r="AG5" t="s">
        <v>1136</v>
      </c>
      <c r="AI5" t="s">
        <v>83</v>
      </c>
      <c r="AJ5" t="s">
        <v>1076</v>
      </c>
      <c r="AK5" t="s">
        <v>1076</v>
      </c>
      <c r="AM5" t="s">
        <v>90</v>
      </c>
      <c r="AN5" t="s">
        <v>1658</v>
      </c>
      <c r="AO5" t="s">
        <v>1659</v>
      </c>
      <c r="AQ5" t="s">
        <v>94</v>
      </c>
      <c r="AR5" t="s">
        <v>2824</v>
      </c>
      <c r="AS5" t="s">
        <v>2825</v>
      </c>
      <c r="BK5" t="s">
        <v>117</v>
      </c>
      <c r="BL5" t="s">
        <v>1897</v>
      </c>
      <c r="BM5" t="s">
        <v>1897</v>
      </c>
      <c r="BS5" t="s">
        <v>135</v>
      </c>
      <c r="BT5" t="s">
        <v>1431</v>
      </c>
      <c r="BU5" t="s">
        <v>1431</v>
      </c>
      <c r="BW5" t="s">
        <v>141</v>
      </c>
      <c r="BX5" t="s">
        <v>747</v>
      </c>
      <c r="BY5" t="s">
        <v>747</v>
      </c>
      <c r="CA5" t="s">
        <v>144</v>
      </c>
      <c r="CB5" t="s">
        <v>2764</v>
      </c>
      <c r="CC5" t="s">
        <v>2764</v>
      </c>
      <c r="CI5" t="s">
        <v>155</v>
      </c>
      <c r="CJ5" t="s">
        <v>1353</v>
      </c>
      <c r="CK5" t="s">
        <v>1354</v>
      </c>
      <c r="CQ5" t="s">
        <v>161</v>
      </c>
      <c r="CR5" t="s">
        <v>1279</v>
      </c>
      <c r="CS5" t="s">
        <v>1280</v>
      </c>
      <c r="CU5" t="s">
        <v>164</v>
      </c>
      <c r="CV5" t="s">
        <v>997</v>
      </c>
      <c r="CW5" t="s">
        <v>997</v>
      </c>
      <c r="CY5" t="s">
        <v>170</v>
      </c>
      <c r="CZ5" t="s">
        <v>1148</v>
      </c>
      <c r="DA5" t="s">
        <v>1148</v>
      </c>
      <c r="DC5" t="s">
        <v>173</v>
      </c>
      <c r="DD5" t="s">
        <v>2112</v>
      </c>
      <c r="DE5" t="s">
        <v>2113</v>
      </c>
      <c r="DG5" t="s">
        <v>176</v>
      </c>
      <c r="DH5" t="s">
        <v>601</v>
      </c>
      <c r="DI5" t="s">
        <v>601</v>
      </c>
      <c r="DK5" t="s">
        <v>185</v>
      </c>
      <c r="DL5" t="s">
        <v>1322</v>
      </c>
      <c r="DM5" t="s">
        <v>1323</v>
      </c>
      <c r="DO5" t="s">
        <v>187</v>
      </c>
      <c r="DP5" t="s">
        <v>2843</v>
      </c>
      <c r="DQ5" t="s">
        <v>2843</v>
      </c>
      <c r="EA5" t="s">
        <v>1808</v>
      </c>
      <c r="EB5" t="s">
        <v>1811</v>
      </c>
      <c r="EC5" t="s">
        <v>1812</v>
      </c>
      <c r="EI5" t="s">
        <v>214</v>
      </c>
      <c r="EJ5" t="s">
        <v>1843</v>
      </c>
      <c r="EK5" t="s">
        <v>1843</v>
      </c>
    </row>
    <row r="6" spans="1:141" x14ac:dyDescent="0.25">
      <c r="A6" t="s">
        <v>48</v>
      </c>
      <c r="C6" t="s">
        <v>16</v>
      </c>
      <c r="D6" t="s">
        <v>800</v>
      </c>
      <c r="E6" t="s">
        <v>800</v>
      </c>
      <c r="G6" t="s">
        <v>25</v>
      </c>
      <c r="H6" t="s">
        <v>930</v>
      </c>
      <c r="I6" t="s">
        <v>931</v>
      </c>
      <c r="K6" t="s">
        <v>33</v>
      </c>
      <c r="L6" t="s">
        <v>2682</v>
      </c>
      <c r="M6" t="s">
        <v>2683</v>
      </c>
      <c r="O6" t="s">
        <v>39</v>
      </c>
      <c r="P6" t="s">
        <v>1088</v>
      </c>
      <c r="Q6" t="s">
        <v>1088</v>
      </c>
      <c r="S6" t="s">
        <v>48</v>
      </c>
      <c r="T6" t="s">
        <v>1793</v>
      </c>
      <c r="U6" t="s">
        <v>1793</v>
      </c>
      <c r="W6" t="s">
        <v>70</v>
      </c>
      <c r="X6" t="s">
        <v>2093</v>
      </c>
      <c r="Y6" t="s">
        <v>2094</v>
      </c>
      <c r="AE6" t="s">
        <v>78</v>
      </c>
      <c r="AF6" t="s">
        <v>1290</v>
      </c>
      <c r="AG6" t="s">
        <v>1290</v>
      </c>
      <c r="AI6" t="s">
        <v>83</v>
      </c>
      <c r="AJ6" t="s">
        <v>2164</v>
      </c>
      <c r="AK6" t="s">
        <v>2165</v>
      </c>
      <c r="AM6" t="s">
        <v>90</v>
      </c>
      <c r="AN6" t="s">
        <v>2604</v>
      </c>
      <c r="AO6" t="s">
        <v>2604</v>
      </c>
      <c r="AQ6" t="s">
        <v>94</v>
      </c>
      <c r="AR6" t="s">
        <v>2378</v>
      </c>
      <c r="AS6" t="s">
        <v>2378</v>
      </c>
      <c r="BK6" t="s">
        <v>117</v>
      </c>
      <c r="BL6" t="s">
        <v>2628</v>
      </c>
      <c r="BM6" t="s">
        <v>2628</v>
      </c>
      <c r="BS6" t="s">
        <v>135</v>
      </c>
      <c r="BT6" t="s">
        <v>1527</v>
      </c>
      <c r="BU6" t="s">
        <v>1528</v>
      </c>
      <c r="BW6" t="s">
        <v>141</v>
      </c>
      <c r="BX6" t="s">
        <v>2305</v>
      </c>
      <c r="BY6" t="s">
        <v>2305</v>
      </c>
      <c r="CA6" t="s">
        <v>144</v>
      </c>
      <c r="CB6" t="s">
        <v>945</v>
      </c>
      <c r="CC6" t="s">
        <v>946</v>
      </c>
      <c r="CI6" t="s">
        <v>155</v>
      </c>
      <c r="CJ6" t="s">
        <v>2838</v>
      </c>
      <c r="CK6" t="s">
        <v>2839</v>
      </c>
      <c r="CQ6" t="s">
        <v>161</v>
      </c>
      <c r="CR6" t="s">
        <v>762</v>
      </c>
      <c r="CS6" t="s">
        <v>762</v>
      </c>
      <c r="CU6" t="s">
        <v>164</v>
      </c>
      <c r="CV6" t="s">
        <v>738</v>
      </c>
      <c r="CW6" t="s">
        <v>738</v>
      </c>
      <c r="CY6" t="s">
        <v>170</v>
      </c>
      <c r="CZ6" t="s">
        <v>1921</v>
      </c>
      <c r="DA6" t="s">
        <v>1921</v>
      </c>
      <c r="DC6" t="s">
        <v>173</v>
      </c>
      <c r="DD6" t="s">
        <v>2114</v>
      </c>
      <c r="DE6" t="s">
        <v>2115</v>
      </c>
      <c r="DG6" t="s">
        <v>176</v>
      </c>
      <c r="DH6" t="s">
        <v>602</v>
      </c>
      <c r="DI6" t="s">
        <v>602</v>
      </c>
      <c r="DK6" t="s">
        <v>185</v>
      </c>
      <c r="DL6" t="s">
        <v>2068</v>
      </c>
      <c r="DM6" t="s">
        <v>2068</v>
      </c>
      <c r="DO6" t="s">
        <v>187</v>
      </c>
      <c r="DP6" t="s">
        <v>2665</v>
      </c>
      <c r="DQ6" t="s">
        <v>2666</v>
      </c>
      <c r="EA6" t="s">
        <v>1808</v>
      </c>
      <c r="EB6" t="s">
        <v>1813</v>
      </c>
      <c r="EC6" t="s">
        <v>1814</v>
      </c>
      <c r="EI6" t="s">
        <v>214</v>
      </c>
      <c r="EJ6" t="s">
        <v>1850</v>
      </c>
      <c r="EK6" t="s">
        <v>1851</v>
      </c>
    </row>
    <row r="7" spans="1:141" x14ac:dyDescent="0.25">
      <c r="A7" t="s">
        <v>70</v>
      </c>
      <c r="C7" t="s">
        <v>16</v>
      </c>
      <c r="D7" t="s">
        <v>2085</v>
      </c>
      <c r="E7" t="s">
        <v>2085</v>
      </c>
      <c r="G7" t="s">
        <v>25</v>
      </c>
      <c r="H7" t="s">
        <v>1133</v>
      </c>
      <c r="I7" t="s">
        <v>1134</v>
      </c>
      <c r="O7" t="s">
        <v>39</v>
      </c>
      <c r="P7" t="s">
        <v>1419</v>
      </c>
      <c r="Q7" t="s">
        <v>1419</v>
      </c>
      <c r="S7" t="s">
        <v>48</v>
      </c>
      <c r="T7" t="s">
        <v>2495</v>
      </c>
      <c r="U7" t="s">
        <v>2496</v>
      </c>
      <c r="W7" t="s">
        <v>70</v>
      </c>
      <c r="X7" t="s">
        <v>659</v>
      </c>
      <c r="Y7" t="s">
        <v>660</v>
      </c>
      <c r="AE7" t="s">
        <v>78</v>
      </c>
      <c r="AF7" t="s">
        <v>828</v>
      </c>
      <c r="AG7" t="s">
        <v>828</v>
      </c>
      <c r="AI7" t="s">
        <v>83</v>
      </c>
      <c r="AJ7" t="s">
        <v>2166</v>
      </c>
      <c r="AK7" t="s">
        <v>2167</v>
      </c>
      <c r="AM7" t="s">
        <v>90</v>
      </c>
      <c r="AN7" t="s">
        <v>1225</v>
      </c>
      <c r="AO7" t="s">
        <v>1226</v>
      </c>
      <c r="AQ7" t="s">
        <v>94</v>
      </c>
      <c r="AR7" t="s">
        <v>1711</v>
      </c>
      <c r="AS7" t="s">
        <v>1712</v>
      </c>
      <c r="BK7" t="s">
        <v>117</v>
      </c>
      <c r="BL7" t="s">
        <v>2627</v>
      </c>
      <c r="BM7" t="s">
        <v>2627</v>
      </c>
      <c r="BS7" t="s">
        <v>135</v>
      </c>
      <c r="BT7" t="s">
        <v>1375</v>
      </c>
      <c r="BU7" t="s">
        <v>1375</v>
      </c>
      <c r="BW7" t="s">
        <v>141</v>
      </c>
      <c r="BX7" t="s">
        <v>2558</v>
      </c>
      <c r="BY7" t="s">
        <v>2558</v>
      </c>
      <c r="CA7" t="s">
        <v>144</v>
      </c>
      <c r="CB7" t="s">
        <v>1049</v>
      </c>
      <c r="CC7" t="s">
        <v>1884</v>
      </c>
      <c r="CI7" t="s">
        <v>155</v>
      </c>
      <c r="CJ7" t="s">
        <v>1538</v>
      </c>
      <c r="CK7" t="s">
        <v>1539</v>
      </c>
      <c r="CQ7" t="s">
        <v>161</v>
      </c>
      <c r="CR7" t="s">
        <v>1721</v>
      </c>
      <c r="CS7" t="s">
        <v>1722</v>
      </c>
      <c r="CU7" t="s">
        <v>164</v>
      </c>
      <c r="CV7" t="s">
        <v>1316</v>
      </c>
      <c r="CW7" t="s">
        <v>1316</v>
      </c>
      <c r="CY7" t="s">
        <v>170</v>
      </c>
      <c r="CZ7" t="s">
        <v>795</v>
      </c>
      <c r="DA7" t="s">
        <v>795</v>
      </c>
      <c r="DC7" t="s">
        <v>173</v>
      </c>
      <c r="DD7" t="s">
        <v>1801</v>
      </c>
      <c r="DE7" t="s">
        <v>1801</v>
      </c>
      <c r="DG7" t="s">
        <v>176</v>
      </c>
      <c r="DH7" t="s">
        <v>1962</v>
      </c>
      <c r="DI7" t="s">
        <v>1962</v>
      </c>
      <c r="DK7" t="s">
        <v>185</v>
      </c>
      <c r="DL7" t="s">
        <v>1127</v>
      </c>
      <c r="DM7" t="s">
        <v>1127</v>
      </c>
      <c r="DO7" t="s">
        <v>187</v>
      </c>
      <c r="DP7" t="s">
        <v>2844</v>
      </c>
      <c r="DQ7" t="s">
        <v>2844</v>
      </c>
      <c r="EI7" t="s">
        <v>214</v>
      </c>
      <c r="EJ7" t="s">
        <v>1852</v>
      </c>
      <c r="EK7" t="s">
        <v>1853</v>
      </c>
    </row>
    <row r="8" spans="1:141" x14ac:dyDescent="0.25">
      <c r="A8" t="s">
        <v>69</v>
      </c>
      <c r="C8" t="s">
        <v>16</v>
      </c>
      <c r="D8" t="s">
        <v>2086</v>
      </c>
      <c r="E8" t="s">
        <v>2086</v>
      </c>
      <c r="G8" t="s">
        <v>25</v>
      </c>
      <c r="H8" t="s">
        <v>956</v>
      </c>
      <c r="I8" t="s">
        <v>957</v>
      </c>
      <c r="O8" t="s">
        <v>39</v>
      </c>
      <c r="P8" t="s">
        <v>635</v>
      </c>
      <c r="Q8" t="s">
        <v>635</v>
      </c>
      <c r="S8" t="s">
        <v>48</v>
      </c>
      <c r="T8" t="s">
        <v>2455</v>
      </c>
      <c r="U8" t="s">
        <v>2455</v>
      </c>
      <c r="W8" t="s">
        <v>70</v>
      </c>
      <c r="X8" t="s">
        <v>2599</v>
      </c>
      <c r="Y8" t="s">
        <v>2600</v>
      </c>
      <c r="AE8" t="s">
        <v>78</v>
      </c>
      <c r="AF8" t="s">
        <v>2308</v>
      </c>
      <c r="AG8" t="s">
        <v>2308</v>
      </c>
      <c r="AI8" t="s">
        <v>83</v>
      </c>
      <c r="AJ8" t="s">
        <v>1597</v>
      </c>
      <c r="AK8" t="s">
        <v>1598</v>
      </c>
      <c r="AM8" t="s">
        <v>90</v>
      </c>
      <c r="AN8" t="s">
        <v>2071</v>
      </c>
      <c r="AO8" t="s">
        <v>2071</v>
      </c>
      <c r="AQ8" t="s">
        <v>94</v>
      </c>
      <c r="AR8" t="s">
        <v>2243</v>
      </c>
      <c r="AS8" t="s">
        <v>2243</v>
      </c>
      <c r="BK8" t="s">
        <v>117</v>
      </c>
      <c r="BL8" t="s">
        <v>2387</v>
      </c>
      <c r="BM8" t="s">
        <v>2387</v>
      </c>
      <c r="BS8" t="s">
        <v>135</v>
      </c>
      <c r="BT8" t="s">
        <v>2462</v>
      </c>
      <c r="BU8" t="s">
        <v>2463</v>
      </c>
      <c r="BW8" t="s">
        <v>141</v>
      </c>
      <c r="BX8" t="s">
        <v>2110</v>
      </c>
      <c r="BY8" t="s">
        <v>2111</v>
      </c>
      <c r="CA8" t="s">
        <v>144</v>
      </c>
      <c r="CB8" t="s">
        <v>2794</v>
      </c>
      <c r="CC8" t="s">
        <v>2794</v>
      </c>
      <c r="CI8" t="s">
        <v>155</v>
      </c>
      <c r="CJ8" t="s">
        <v>2729</v>
      </c>
      <c r="CK8" t="s">
        <v>2729</v>
      </c>
      <c r="CQ8" t="s">
        <v>161</v>
      </c>
      <c r="CR8" t="s">
        <v>1150</v>
      </c>
      <c r="CS8" t="s">
        <v>1151</v>
      </c>
      <c r="CU8" t="s">
        <v>164</v>
      </c>
      <c r="CV8" t="s">
        <v>739</v>
      </c>
      <c r="CW8" t="s">
        <v>739</v>
      </c>
      <c r="DC8" t="s">
        <v>173</v>
      </c>
      <c r="DD8" t="s">
        <v>1802</v>
      </c>
      <c r="DE8" t="s">
        <v>1802</v>
      </c>
      <c r="DG8" t="s">
        <v>176</v>
      </c>
      <c r="DH8" t="s">
        <v>2267</v>
      </c>
      <c r="DI8" t="s">
        <v>2267</v>
      </c>
      <c r="DK8" t="s">
        <v>185</v>
      </c>
      <c r="DL8" t="s">
        <v>645</v>
      </c>
      <c r="DM8" t="s">
        <v>645</v>
      </c>
      <c r="EI8" t="s">
        <v>214</v>
      </c>
      <c r="EJ8" t="s">
        <v>1854</v>
      </c>
      <c r="EK8" t="s">
        <v>1855</v>
      </c>
    </row>
    <row r="9" spans="1:141" x14ac:dyDescent="0.25">
      <c r="A9" t="s">
        <v>78</v>
      </c>
      <c r="C9" t="s">
        <v>16</v>
      </c>
      <c r="D9" t="s">
        <v>2731</v>
      </c>
      <c r="E9" t="s">
        <v>2731</v>
      </c>
      <c r="G9" t="s">
        <v>25</v>
      </c>
      <c r="H9" t="s">
        <v>1311</v>
      </c>
      <c r="I9" t="s">
        <v>1312</v>
      </c>
      <c r="O9" t="s">
        <v>39</v>
      </c>
      <c r="P9" t="s">
        <v>636</v>
      </c>
      <c r="Q9" t="s">
        <v>636</v>
      </c>
      <c r="S9" t="s">
        <v>48</v>
      </c>
      <c r="T9" t="s">
        <v>2187</v>
      </c>
      <c r="U9" t="s">
        <v>2188</v>
      </c>
      <c r="W9" t="s">
        <v>70</v>
      </c>
      <c r="X9" t="s">
        <v>2190</v>
      </c>
      <c r="Y9" t="s">
        <v>2191</v>
      </c>
      <c r="AE9" t="s">
        <v>78</v>
      </c>
      <c r="AF9" t="s">
        <v>2563</v>
      </c>
      <c r="AG9" t="s">
        <v>2563</v>
      </c>
      <c r="AI9" t="s">
        <v>83</v>
      </c>
      <c r="AJ9" t="s">
        <v>2546</v>
      </c>
      <c r="AK9" t="s">
        <v>2546</v>
      </c>
      <c r="AM9" t="s">
        <v>90</v>
      </c>
      <c r="AN9" t="s">
        <v>934</v>
      </c>
      <c r="AO9" t="s">
        <v>935</v>
      </c>
      <c r="AQ9" t="s">
        <v>94</v>
      </c>
      <c r="AR9" t="s">
        <v>2443</v>
      </c>
      <c r="AS9" t="s">
        <v>2444</v>
      </c>
      <c r="BK9" t="s">
        <v>117</v>
      </c>
      <c r="BL9" t="s">
        <v>2590</v>
      </c>
      <c r="BM9" t="s">
        <v>2590</v>
      </c>
      <c r="BS9" t="s">
        <v>135</v>
      </c>
      <c r="BT9" t="s">
        <v>2326</v>
      </c>
      <c r="BU9" t="s">
        <v>2326</v>
      </c>
      <c r="BW9" t="s">
        <v>141</v>
      </c>
      <c r="BX9" t="s">
        <v>2239</v>
      </c>
      <c r="BY9" t="s">
        <v>2239</v>
      </c>
      <c r="CA9" t="s">
        <v>144</v>
      </c>
      <c r="CB9" t="s">
        <v>2793</v>
      </c>
      <c r="CC9" t="s">
        <v>2793</v>
      </c>
      <c r="CI9" t="s">
        <v>155</v>
      </c>
      <c r="CJ9" t="s">
        <v>2730</v>
      </c>
      <c r="CK9" t="s">
        <v>2730</v>
      </c>
      <c r="CQ9" t="s">
        <v>161</v>
      </c>
      <c r="CR9" t="s">
        <v>1765</v>
      </c>
      <c r="CS9" t="s">
        <v>1766</v>
      </c>
      <c r="CU9" t="s">
        <v>164</v>
      </c>
      <c r="CV9" t="s">
        <v>740</v>
      </c>
      <c r="CW9" t="s">
        <v>740</v>
      </c>
      <c r="DC9" t="s">
        <v>173</v>
      </c>
      <c r="DD9" t="s">
        <v>1767</v>
      </c>
      <c r="DE9" t="s">
        <v>1768</v>
      </c>
      <c r="DG9" t="s">
        <v>176</v>
      </c>
      <c r="DH9" t="s">
        <v>1644</v>
      </c>
      <c r="DI9" t="s">
        <v>1644</v>
      </c>
      <c r="DK9" t="s">
        <v>185</v>
      </c>
      <c r="DL9" t="s">
        <v>2242</v>
      </c>
      <c r="DM9" t="s">
        <v>2242</v>
      </c>
      <c r="EI9" t="s">
        <v>214</v>
      </c>
      <c r="EJ9" t="s">
        <v>1857</v>
      </c>
      <c r="EK9" t="s">
        <v>1858</v>
      </c>
    </row>
    <row r="10" spans="1:141" x14ac:dyDescent="0.25">
      <c r="A10" t="s">
        <v>83</v>
      </c>
      <c r="C10" t="s">
        <v>16</v>
      </c>
      <c r="D10" t="s">
        <v>801</v>
      </c>
      <c r="E10" t="s">
        <v>801</v>
      </c>
      <c r="G10" t="s">
        <v>25</v>
      </c>
      <c r="H10" t="s">
        <v>1313</v>
      </c>
      <c r="I10" t="s">
        <v>1314</v>
      </c>
      <c r="O10" t="s">
        <v>39</v>
      </c>
      <c r="P10" t="s">
        <v>1306</v>
      </c>
      <c r="Q10" t="s">
        <v>1307</v>
      </c>
      <c r="S10" t="s">
        <v>48</v>
      </c>
      <c r="T10" t="s">
        <v>2460</v>
      </c>
      <c r="U10" t="s">
        <v>2460</v>
      </c>
      <c r="W10" t="s">
        <v>70</v>
      </c>
      <c r="X10" t="s">
        <v>1390</v>
      </c>
      <c r="Y10" t="s">
        <v>1391</v>
      </c>
      <c r="AE10" t="s">
        <v>78</v>
      </c>
      <c r="AF10" t="s">
        <v>2353</v>
      </c>
      <c r="AG10" t="s">
        <v>2353</v>
      </c>
      <c r="AI10" t="s">
        <v>83</v>
      </c>
      <c r="AJ10" t="s">
        <v>2365</v>
      </c>
      <c r="AK10" t="s">
        <v>2365</v>
      </c>
      <c r="AM10" t="s">
        <v>90</v>
      </c>
      <c r="AN10" t="s">
        <v>2619</v>
      </c>
      <c r="AO10" t="s">
        <v>2619</v>
      </c>
      <c r="AQ10" t="s">
        <v>94</v>
      </c>
      <c r="AR10" t="s">
        <v>649</v>
      </c>
      <c r="AS10" t="s">
        <v>649</v>
      </c>
      <c r="BK10" t="s">
        <v>117</v>
      </c>
      <c r="BL10" t="s">
        <v>1033</v>
      </c>
      <c r="BM10" t="s">
        <v>1034</v>
      </c>
      <c r="BS10" t="s">
        <v>135</v>
      </c>
      <c r="BT10" t="s">
        <v>2761</v>
      </c>
      <c r="BU10" t="s">
        <v>2761</v>
      </c>
      <c r="BW10" t="s">
        <v>141</v>
      </c>
      <c r="BX10" t="s">
        <v>1317</v>
      </c>
      <c r="BY10" t="s">
        <v>1317</v>
      </c>
      <c r="CA10" t="s">
        <v>144</v>
      </c>
      <c r="CB10" t="s">
        <v>1050</v>
      </c>
      <c r="CC10" t="s">
        <v>1050</v>
      </c>
      <c r="CI10" t="s">
        <v>155</v>
      </c>
      <c r="CJ10" t="s">
        <v>1344</v>
      </c>
      <c r="CK10" t="s">
        <v>1345</v>
      </c>
      <c r="CQ10" t="s">
        <v>161</v>
      </c>
      <c r="CR10" t="s">
        <v>1093</v>
      </c>
      <c r="CS10" t="s">
        <v>1093</v>
      </c>
      <c r="CU10" t="s">
        <v>164</v>
      </c>
      <c r="CV10" t="s">
        <v>2413</v>
      </c>
      <c r="CW10" t="s">
        <v>2414</v>
      </c>
      <c r="DC10" t="s">
        <v>173</v>
      </c>
      <c r="DD10" t="s">
        <v>1803</v>
      </c>
      <c r="DE10" t="s">
        <v>1803</v>
      </c>
      <c r="DG10" t="s">
        <v>176</v>
      </c>
      <c r="DH10" t="s">
        <v>2127</v>
      </c>
      <c r="DI10" t="s">
        <v>2128</v>
      </c>
      <c r="DK10" t="s">
        <v>185</v>
      </c>
      <c r="DL10" t="s">
        <v>1645</v>
      </c>
      <c r="DM10" t="s">
        <v>1645</v>
      </c>
      <c r="EI10" t="s">
        <v>214</v>
      </c>
      <c r="EJ10" t="s">
        <v>1714</v>
      </c>
      <c r="EK10" t="s">
        <v>1714</v>
      </c>
    </row>
    <row r="11" spans="1:141" x14ac:dyDescent="0.25">
      <c r="A11" t="s">
        <v>90</v>
      </c>
      <c r="G11" t="s">
        <v>25</v>
      </c>
      <c r="H11" t="s">
        <v>1184</v>
      </c>
      <c r="I11" t="s">
        <v>1185</v>
      </c>
      <c r="O11" t="s">
        <v>39</v>
      </c>
      <c r="P11" t="s">
        <v>667</v>
      </c>
      <c r="Q11" t="s">
        <v>1882</v>
      </c>
      <c r="S11" t="s">
        <v>48</v>
      </c>
      <c r="T11" t="s">
        <v>1903</v>
      </c>
      <c r="U11" t="s">
        <v>1904</v>
      </c>
      <c r="W11" t="s">
        <v>70</v>
      </c>
      <c r="X11" t="s">
        <v>1506</v>
      </c>
      <c r="Y11" t="s">
        <v>1507</v>
      </c>
      <c r="AE11" t="s">
        <v>78</v>
      </c>
      <c r="AF11" t="s">
        <v>2309</v>
      </c>
      <c r="AG11" t="s">
        <v>2309</v>
      </c>
      <c r="AI11" t="s">
        <v>83</v>
      </c>
      <c r="AJ11" t="s">
        <v>2364</v>
      </c>
      <c r="AK11" t="s">
        <v>2364</v>
      </c>
      <c r="AM11" t="s">
        <v>90</v>
      </c>
      <c r="AN11" t="s">
        <v>2637</v>
      </c>
      <c r="AO11" t="s">
        <v>2637</v>
      </c>
      <c r="AQ11" t="s">
        <v>94</v>
      </c>
      <c r="AR11" t="s">
        <v>1900</v>
      </c>
      <c r="AS11" t="s">
        <v>1900</v>
      </c>
      <c r="BK11" t="s">
        <v>117</v>
      </c>
      <c r="BL11" t="s">
        <v>984</v>
      </c>
      <c r="BM11" t="s">
        <v>984</v>
      </c>
      <c r="BS11" t="s">
        <v>135</v>
      </c>
      <c r="BT11" t="s">
        <v>928</v>
      </c>
      <c r="BU11" t="s">
        <v>928</v>
      </c>
      <c r="BW11" t="s">
        <v>141</v>
      </c>
      <c r="BX11" t="s">
        <v>1791</v>
      </c>
      <c r="BY11" t="s">
        <v>1792</v>
      </c>
      <c r="CI11" t="s">
        <v>155</v>
      </c>
      <c r="CJ11" t="s">
        <v>1346</v>
      </c>
      <c r="CK11" t="s">
        <v>1347</v>
      </c>
      <c r="CU11" t="s">
        <v>164</v>
      </c>
      <c r="CV11" t="s">
        <v>2102</v>
      </c>
      <c r="CW11" t="s">
        <v>2103</v>
      </c>
      <c r="DC11" t="s">
        <v>173</v>
      </c>
      <c r="DD11" t="s">
        <v>1804</v>
      </c>
      <c r="DE11" t="s">
        <v>1804</v>
      </c>
      <c r="DG11" t="s">
        <v>176</v>
      </c>
      <c r="DH11" t="s">
        <v>2333</v>
      </c>
      <c r="DI11" t="s">
        <v>2334</v>
      </c>
      <c r="DK11" t="s">
        <v>185</v>
      </c>
      <c r="DL11" t="s">
        <v>991</v>
      </c>
      <c r="DM11" t="s">
        <v>991</v>
      </c>
      <c r="EI11" t="s">
        <v>214</v>
      </c>
      <c r="EJ11" t="s">
        <v>1778</v>
      </c>
      <c r="EK11" t="s">
        <v>1778</v>
      </c>
    </row>
    <row r="12" spans="1:141" x14ac:dyDescent="0.25">
      <c r="A12" t="s">
        <v>94</v>
      </c>
      <c r="G12" t="s">
        <v>25</v>
      </c>
      <c r="H12" t="s">
        <v>1171</v>
      </c>
      <c r="I12" t="s">
        <v>1171</v>
      </c>
      <c r="O12" t="s">
        <v>39</v>
      </c>
      <c r="P12" t="s">
        <v>1087</v>
      </c>
      <c r="Q12" t="s">
        <v>1087</v>
      </c>
      <c r="S12" t="s">
        <v>48</v>
      </c>
      <c r="T12" t="s">
        <v>2774</v>
      </c>
      <c r="U12" t="s">
        <v>2775</v>
      </c>
      <c r="W12" t="s">
        <v>70</v>
      </c>
      <c r="X12" t="s">
        <v>2306</v>
      </c>
      <c r="Y12" t="s">
        <v>2306</v>
      </c>
      <c r="AE12" t="s">
        <v>78</v>
      </c>
      <c r="AF12" t="s">
        <v>2310</v>
      </c>
      <c r="AG12" t="s">
        <v>2310</v>
      </c>
      <c r="AI12" t="s">
        <v>83</v>
      </c>
      <c r="AJ12" t="s">
        <v>2545</v>
      </c>
      <c r="AK12" t="s">
        <v>2545</v>
      </c>
      <c r="AM12" t="s">
        <v>90</v>
      </c>
      <c r="AN12" t="s">
        <v>2469</v>
      </c>
      <c r="AO12" t="s">
        <v>2470</v>
      </c>
      <c r="AQ12" t="s">
        <v>94</v>
      </c>
      <c r="AR12" t="s">
        <v>1905</v>
      </c>
      <c r="AS12" t="s">
        <v>1905</v>
      </c>
      <c r="BK12" t="s">
        <v>117</v>
      </c>
      <c r="BL12" t="s">
        <v>1038</v>
      </c>
      <c r="BM12" t="s">
        <v>1038</v>
      </c>
      <c r="BS12" t="s">
        <v>135</v>
      </c>
      <c r="BT12" t="s">
        <v>2317</v>
      </c>
      <c r="BU12" t="s">
        <v>2317</v>
      </c>
      <c r="BW12" t="s">
        <v>141</v>
      </c>
      <c r="BX12" t="s">
        <v>994</v>
      </c>
      <c r="BY12" t="s">
        <v>994</v>
      </c>
      <c r="CI12" t="s">
        <v>155</v>
      </c>
      <c r="CJ12" t="s">
        <v>2638</v>
      </c>
      <c r="CK12" t="s">
        <v>2638</v>
      </c>
      <c r="CU12" t="s">
        <v>164</v>
      </c>
      <c r="CV12" t="s">
        <v>2080</v>
      </c>
      <c r="CW12" t="s">
        <v>2081</v>
      </c>
      <c r="DC12" t="s">
        <v>173</v>
      </c>
      <c r="DD12" t="s">
        <v>1805</v>
      </c>
      <c r="DE12" t="s">
        <v>1805</v>
      </c>
      <c r="DG12" t="s">
        <v>176</v>
      </c>
      <c r="DH12" t="s">
        <v>850</v>
      </c>
      <c r="DI12" t="s">
        <v>850</v>
      </c>
      <c r="DK12" t="s">
        <v>185</v>
      </c>
      <c r="DL12" t="s">
        <v>2177</v>
      </c>
      <c r="DM12" t="s">
        <v>2178</v>
      </c>
      <c r="EI12" t="s">
        <v>214</v>
      </c>
      <c r="EJ12" t="s">
        <v>2792</v>
      </c>
      <c r="EK12" t="s">
        <v>2792</v>
      </c>
    </row>
    <row r="13" spans="1:141" x14ac:dyDescent="0.25">
      <c r="A13" t="s">
        <v>97</v>
      </c>
      <c r="G13" t="s">
        <v>25</v>
      </c>
      <c r="H13" t="s">
        <v>932</v>
      </c>
      <c r="I13" t="s">
        <v>933</v>
      </c>
      <c r="O13" t="s">
        <v>39</v>
      </c>
      <c r="P13" t="s">
        <v>637</v>
      </c>
      <c r="Q13" t="s">
        <v>637</v>
      </c>
      <c r="S13" t="s">
        <v>48</v>
      </c>
      <c r="T13" t="s">
        <v>1438</v>
      </c>
      <c r="U13" t="s">
        <v>1439</v>
      </c>
      <c r="W13" t="s">
        <v>70</v>
      </c>
      <c r="X13" t="s">
        <v>2561</v>
      </c>
      <c r="Y13" t="s">
        <v>2562</v>
      </c>
      <c r="AE13" t="s">
        <v>78</v>
      </c>
      <c r="AF13" t="s">
        <v>2567</v>
      </c>
      <c r="AG13" t="s">
        <v>2567</v>
      </c>
      <c r="AI13" t="s">
        <v>83</v>
      </c>
      <c r="AJ13" t="s">
        <v>2547</v>
      </c>
      <c r="AK13" t="s">
        <v>2547</v>
      </c>
      <c r="AM13" t="s">
        <v>90</v>
      </c>
      <c r="AN13" t="s">
        <v>2471</v>
      </c>
      <c r="AO13" t="s">
        <v>2472</v>
      </c>
      <c r="AQ13" t="s">
        <v>94</v>
      </c>
      <c r="AR13" t="s">
        <v>2458</v>
      </c>
      <c r="AS13" t="s">
        <v>2458</v>
      </c>
      <c r="BK13" t="s">
        <v>117</v>
      </c>
      <c r="BL13" t="s">
        <v>1545</v>
      </c>
      <c r="BM13" t="s">
        <v>1545</v>
      </c>
      <c r="BS13" t="s">
        <v>135</v>
      </c>
      <c r="BT13" t="s">
        <v>942</v>
      </c>
      <c r="BU13" t="s">
        <v>942</v>
      </c>
      <c r="BW13" t="s">
        <v>141</v>
      </c>
      <c r="BX13" t="s">
        <v>600</v>
      </c>
      <c r="BY13" t="s">
        <v>600</v>
      </c>
      <c r="CI13" t="s">
        <v>155</v>
      </c>
      <c r="CJ13" t="s">
        <v>2548</v>
      </c>
      <c r="CK13" t="s">
        <v>2549</v>
      </c>
      <c r="CU13" t="s">
        <v>164</v>
      </c>
      <c r="CV13" t="s">
        <v>2116</v>
      </c>
      <c r="CW13" t="s">
        <v>2117</v>
      </c>
      <c r="DC13" t="s">
        <v>173</v>
      </c>
      <c r="DD13" t="s">
        <v>1806</v>
      </c>
      <c r="DE13" t="s">
        <v>1806</v>
      </c>
      <c r="DG13" t="s">
        <v>176</v>
      </c>
      <c r="DH13" t="s">
        <v>2426</v>
      </c>
      <c r="DI13" t="s">
        <v>2427</v>
      </c>
      <c r="DK13" t="s">
        <v>185</v>
      </c>
      <c r="DL13" t="s">
        <v>582</v>
      </c>
      <c r="DM13" t="s">
        <v>583</v>
      </c>
      <c r="EI13" t="s">
        <v>214</v>
      </c>
      <c r="EJ13" t="s">
        <v>2620</v>
      </c>
      <c r="EK13" t="s">
        <v>2620</v>
      </c>
    </row>
    <row r="14" spans="1:141" x14ac:dyDescent="0.25">
      <c r="A14" t="s">
        <v>107</v>
      </c>
      <c r="G14" t="s">
        <v>25</v>
      </c>
      <c r="H14" t="s">
        <v>1532</v>
      </c>
      <c r="I14" t="s">
        <v>1533</v>
      </c>
      <c r="O14" t="s">
        <v>39</v>
      </c>
      <c r="P14" t="s">
        <v>894</v>
      </c>
      <c r="Q14" t="s">
        <v>894</v>
      </c>
      <c r="S14" t="s">
        <v>48</v>
      </c>
      <c r="T14" t="s">
        <v>1618</v>
      </c>
      <c r="U14" t="s">
        <v>1618</v>
      </c>
      <c r="W14" t="s">
        <v>70</v>
      </c>
      <c r="X14" t="s">
        <v>859</v>
      </c>
      <c r="Y14" t="s">
        <v>860</v>
      </c>
      <c r="AE14" t="s">
        <v>78</v>
      </c>
      <c r="AF14" t="s">
        <v>2198</v>
      </c>
      <c r="AG14" t="s">
        <v>2198</v>
      </c>
      <c r="AI14" t="s">
        <v>83</v>
      </c>
      <c r="AJ14" t="s">
        <v>2361</v>
      </c>
      <c r="AK14" t="s">
        <v>2361</v>
      </c>
      <c r="AM14" t="s">
        <v>90</v>
      </c>
      <c r="AN14" t="s">
        <v>2473</v>
      </c>
      <c r="AO14" t="s">
        <v>2474</v>
      </c>
      <c r="AQ14" t="s">
        <v>94</v>
      </c>
      <c r="AR14" t="s">
        <v>974</v>
      </c>
      <c r="AS14" t="s">
        <v>974</v>
      </c>
      <c r="BK14" t="s">
        <v>117</v>
      </c>
      <c r="BL14" t="s">
        <v>1771</v>
      </c>
      <c r="BM14" t="s">
        <v>1771</v>
      </c>
      <c r="BS14" t="s">
        <v>135</v>
      </c>
      <c r="BT14" t="s">
        <v>2327</v>
      </c>
      <c r="BU14" t="s">
        <v>2328</v>
      </c>
      <c r="BW14" t="s">
        <v>141</v>
      </c>
      <c r="BX14" t="s">
        <v>1902</v>
      </c>
      <c r="BY14" t="s">
        <v>1902</v>
      </c>
      <c r="CI14" t="s">
        <v>155</v>
      </c>
      <c r="CJ14" t="s">
        <v>2550</v>
      </c>
      <c r="CK14" t="s">
        <v>2551</v>
      </c>
      <c r="CU14" t="s">
        <v>164</v>
      </c>
      <c r="CV14" t="s">
        <v>2120</v>
      </c>
      <c r="CW14" t="s">
        <v>2121</v>
      </c>
      <c r="DC14" t="s">
        <v>173</v>
      </c>
      <c r="DD14" t="s">
        <v>2557</v>
      </c>
      <c r="DE14" t="s">
        <v>2557</v>
      </c>
      <c r="DG14" t="s">
        <v>176</v>
      </c>
      <c r="DH14" t="s">
        <v>2385</v>
      </c>
      <c r="DI14" t="s">
        <v>2386</v>
      </c>
      <c r="DK14" t="s">
        <v>185</v>
      </c>
      <c r="DL14" t="s">
        <v>2173</v>
      </c>
      <c r="DM14" t="s">
        <v>2173</v>
      </c>
      <c r="EI14" t="s">
        <v>214</v>
      </c>
      <c r="EJ14" t="s">
        <v>629</v>
      </c>
      <c r="EK14" t="s">
        <v>629</v>
      </c>
    </row>
    <row r="15" spans="1:141" x14ac:dyDescent="0.25">
      <c r="A15" t="s">
        <v>110</v>
      </c>
      <c r="G15" t="s">
        <v>25</v>
      </c>
      <c r="H15" t="s">
        <v>1198</v>
      </c>
      <c r="I15" t="s">
        <v>1198</v>
      </c>
      <c r="S15" t="s">
        <v>48</v>
      </c>
      <c r="T15" t="s">
        <v>2246</v>
      </c>
      <c r="U15" t="s">
        <v>2246</v>
      </c>
      <c r="W15" t="s">
        <v>70</v>
      </c>
      <c r="X15" t="s">
        <v>2540</v>
      </c>
      <c r="Y15" t="s">
        <v>2540</v>
      </c>
      <c r="AE15" t="s">
        <v>78</v>
      </c>
      <c r="AF15" t="s">
        <v>700</v>
      </c>
      <c r="AG15" t="s">
        <v>700</v>
      </c>
      <c r="AI15" t="s">
        <v>83</v>
      </c>
      <c r="AJ15" t="s">
        <v>2477</v>
      </c>
      <c r="AK15" t="s">
        <v>2477</v>
      </c>
      <c r="AM15" t="s">
        <v>90</v>
      </c>
      <c r="AN15" t="s">
        <v>2475</v>
      </c>
      <c r="AO15" t="s">
        <v>2476</v>
      </c>
      <c r="AQ15" t="s">
        <v>94</v>
      </c>
      <c r="AR15" t="s">
        <v>2784</v>
      </c>
      <c r="AS15" t="s">
        <v>2784</v>
      </c>
      <c r="BK15" t="s">
        <v>117</v>
      </c>
      <c r="BL15" t="s">
        <v>2486</v>
      </c>
      <c r="BM15" t="s">
        <v>2486</v>
      </c>
      <c r="BS15" t="s">
        <v>135</v>
      </c>
      <c r="BT15" t="s">
        <v>1540</v>
      </c>
      <c r="BU15" t="s">
        <v>1540</v>
      </c>
      <c r="BW15" t="s">
        <v>141</v>
      </c>
      <c r="BX15" t="s">
        <v>2314</v>
      </c>
      <c r="BY15" t="s">
        <v>2314</v>
      </c>
      <c r="CI15" t="s">
        <v>155</v>
      </c>
      <c r="CJ15" t="s">
        <v>2552</v>
      </c>
      <c r="CK15" t="s">
        <v>2553</v>
      </c>
      <c r="CU15" t="s">
        <v>164</v>
      </c>
      <c r="CV15" t="s">
        <v>1649</v>
      </c>
      <c r="CW15" t="s">
        <v>1649</v>
      </c>
      <c r="DC15" t="s">
        <v>173</v>
      </c>
      <c r="DD15" t="s">
        <v>2587</v>
      </c>
      <c r="DE15" t="s">
        <v>2588</v>
      </c>
      <c r="DG15" t="s">
        <v>176</v>
      </c>
      <c r="DH15" t="s">
        <v>2129</v>
      </c>
      <c r="DI15" t="s">
        <v>2130</v>
      </c>
      <c r="DK15" t="s">
        <v>185</v>
      </c>
      <c r="DL15" t="s">
        <v>605</v>
      </c>
      <c r="DM15" t="s">
        <v>605</v>
      </c>
      <c r="EI15" t="s">
        <v>214</v>
      </c>
      <c r="EJ15" t="s">
        <v>2621</v>
      </c>
      <c r="EK15" t="s">
        <v>2621</v>
      </c>
    </row>
    <row r="16" spans="1:141" x14ac:dyDescent="0.25">
      <c r="A16" t="s">
        <v>663</v>
      </c>
      <c r="G16" t="s">
        <v>25</v>
      </c>
      <c r="H16" t="s">
        <v>1575</v>
      </c>
      <c r="I16" t="s">
        <v>1576</v>
      </c>
      <c r="S16" t="s">
        <v>48</v>
      </c>
      <c r="T16" t="s">
        <v>2636</v>
      </c>
      <c r="U16" t="s">
        <v>2636</v>
      </c>
      <c r="W16" t="s">
        <v>70</v>
      </c>
      <c r="X16" t="s">
        <v>2092</v>
      </c>
      <c r="Y16" t="s">
        <v>2092</v>
      </c>
      <c r="AE16" t="s">
        <v>78</v>
      </c>
      <c r="AF16" t="s">
        <v>2342</v>
      </c>
      <c r="AG16" t="s">
        <v>2342</v>
      </c>
      <c r="AI16" t="s">
        <v>83</v>
      </c>
      <c r="AJ16" t="s">
        <v>2366</v>
      </c>
      <c r="AK16" t="s">
        <v>2366</v>
      </c>
      <c r="AM16" t="s">
        <v>90</v>
      </c>
      <c r="AN16" t="s">
        <v>1325</v>
      </c>
      <c r="AO16" t="s">
        <v>1325</v>
      </c>
      <c r="AQ16" t="s">
        <v>94</v>
      </c>
      <c r="AR16" t="s">
        <v>2064</v>
      </c>
      <c r="AS16" t="s">
        <v>2064</v>
      </c>
      <c r="BK16" t="s">
        <v>117</v>
      </c>
      <c r="BL16" t="s">
        <v>2236</v>
      </c>
      <c r="BM16" t="s">
        <v>2236</v>
      </c>
      <c r="BS16" t="s">
        <v>135</v>
      </c>
      <c r="BT16" t="s">
        <v>2318</v>
      </c>
      <c r="BU16" t="s">
        <v>2318</v>
      </c>
      <c r="BW16" t="s">
        <v>141</v>
      </c>
      <c r="BX16" t="s">
        <v>2816</v>
      </c>
      <c r="BY16" t="s">
        <v>2816</v>
      </c>
      <c r="CI16" t="s">
        <v>155</v>
      </c>
      <c r="CJ16" t="s">
        <v>2543</v>
      </c>
      <c r="CK16" t="s">
        <v>2544</v>
      </c>
      <c r="CU16" t="s">
        <v>164</v>
      </c>
      <c r="CV16" t="s">
        <v>2118</v>
      </c>
      <c r="CW16" t="s">
        <v>2119</v>
      </c>
      <c r="DG16" t="s">
        <v>176</v>
      </c>
      <c r="DH16" t="s">
        <v>1177</v>
      </c>
      <c r="DI16" t="s">
        <v>1177</v>
      </c>
      <c r="DK16" t="s">
        <v>185</v>
      </c>
      <c r="DL16" t="s">
        <v>2391</v>
      </c>
      <c r="DM16" t="s">
        <v>2391</v>
      </c>
      <c r="EI16" t="s">
        <v>214</v>
      </c>
      <c r="EJ16" t="s">
        <v>630</v>
      </c>
      <c r="EK16" t="s">
        <v>630</v>
      </c>
    </row>
    <row r="17" spans="1:141" x14ac:dyDescent="0.25">
      <c r="A17" t="s">
        <v>117</v>
      </c>
      <c r="G17" t="s">
        <v>25</v>
      </c>
      <c r="H17" t="s">
        <v>1577</v>
      </c>
      <c r="I17" t="s">
        <v>1578</v>
      </c>
      <c r="S17" t="s">
        <v>48</v>
      </c>
      <c r="T17" t="s">
        <v>647</v>
      </c>
      <c r="U17" t="s">
        <v>647</v>
      </c>
      <c r="W17" t="s">
        <v>70</v>
      </c>
      <c r="X17" t="s">
        <v>2122</v>
      </c>
      <c r="Y17" t="s">
        <v>2123</v>
      </c>
      <c r="AE17" t="s">
        <v>78</v>
      </c>
      <c r="AF17" t="s">
        <v>2694</v>
      </c>
      <c r="AG17" t="s">
        <v>2695</v>
      </c>
      <c r="AI17" t="s">
        <v>83</v>
      </c>
      <c r="AJ17" t="s">
        <v>2479</v>
      </c>
      <c r="AK17" t="s">
        <v>2479</v>
      </c>
      <c r="AM17" t="s">
        <v>90</v>
      </c>
      <c r="AN17" t="s">
        <v>1324</v>
      </c>
      <c r="AO17" t="s">
        <v>1324</v>
      </c>
      <c r="AQ17" t="s">
        <v>94</v>
      </c>
      <c r="AR17" t="s">
        <v>2336</v>
      </c>
      <c r="AS17" t="s">
        <v>2337</v>
      </c>
      <c r="BK17" t="s">
        <v>117</v>
      </c>
      <c r="BL17" t="s">
        <v>2489</v>
      </c>
      <c r="BM17" t="s">
        <v>2490</v>
      </c>
      <c r="BS17" t="s">
        <v>135</v>
      </c>
      <c r="BT17" t="s">
        <v>943</v>
      </c>
      <c r="BU17" t="s">
        <v>943</v>
      </c>
      <c r="BW17" t="s">
        <v>141</v>
      </c>
      <c r="BX17" t="s">
        <v>1299</v>
      </c>
      <c r="BY17" t="s">
        <v>1300</v>
      </c>
      <c r="CI17" t="s">
        <v>155</v>
      </c>
      <c r="CJ17" t="s">
        <v>1497</v>
      </c>
      <c r="CK17" t="s">
        <v>1497</v>
      </c>
      <c r="CU17" t="s">
        <v>164</v>
      </c>
      <c r="CV17" t="s">
        <v>2296</v>
      </c>
      <c r="CW17" t="s">
        <v>2297</v>
      </c>
      <c r="DG17" t="s">
        <v>176</v>
      </c>
      <c r="DH17" t="s">
        <v>603</v>
      </c>
      <c r="DI17" t="s">
        <v>604</v>
      </c>
      <c r="DK17" t="s">
        <v>185</v>
      </c>
      <c r="DL17" t="s">
        <v>2466</v>
      </c>
      <c r="DM17" t="s">
        <v>2466</v>
      </c>
      <c r="EI17" t="s">
        <v>214</v>
      </c>
      <c r="EJ17" t="s">
        <v>2622</v>
      </c>
      <c r="EK17" t="s">
        <v>2622</v>
      </c>
    </row>
    <row r="18" spans="1:141" x14ac:dyDescent="0.25">
      <c r="A18" t="s">
        <v>125</v>
      </c>
      <c r="G18" t="s">
        <v>25</v>
      </c>
      <c r="H18" t="s">
        <v>1405</v>
      </c>
      <c r="I18" t="s">
        <v>1406</v>
      </c>
      <c r="S18" t="s">
        <v>48</v>
      </c>
      <c r="T18" t="s">
        <v>1471</v>
      </c>
      <c r="U18" t="s">
        <v>1472</v>
      </c>
      <c r="W18" t="s">
        <v>70</v>
      </c>
      <c r="X18" t="s">
        <v>1386</v>
      </c>
      <c r="Y18" t="s">
        <v>1387</v>
      </c>
      <c r="AE18" t="s">
        <v>78</v>
      </c>
      <c r="AF18" t="s">
        <v>2290</v>
      </c>
      <c r="AG18" t="s">
        <v>2290</v>
      </c>
      <c r="AI18" t="s">
        <v>83</v>
      </c>
      <c r="AJ18" t="s">
        <v>2363</v>
      </c>
      <c r="AK18" t="s">
        <v>2363</v>
      </c>
      <c r="AM18" t="s">
        <v>90</v>
      </c>
      <c r="AN18" t="s">
        <v>1748</v>
      </c>
      <c r="AO18" t="s">
        <v>1748</v>
      </c>
      <c r="AQ18" t="s">
        <v>94</v>
      </c>
      <c r="AR18" t="s">
        <v>1993</v>
      </c>
      <c r="AS18" t="s">
        <v>1993</v>
      </c>
      <c r="BK18" t="s">
        <v>117</v>
      </c>
      <c r="BL18" t="s">
        <v>2491</v>
      </c>
      <c r="BM18" t="s">
        <v>2492</v>
      </c>
      <c r="BS18" t="s">
        <v>135</v>
      </c>
      <c r="BT18" t="s">
        <v>1259</v>
      </c>
      <c r="BU18" t="s">
        <v>1259</v>
      </c>
      <c r="BW18" t="s">
        <v>141</v>
      </c>
      <c r="BX18" t="s">
        <v>609</v>
      </c>
      <c r="BY18" t="s">
        <v>610</v>
      </c>
      <c r="CI18" t="s">
        <v>155</v>
      </c>
      <c r="CJ18" t="s">
        <v>1350</v>
      </c>
      <c r="CK18" t="s">
        <v>1350</v>
      </c>
      <c r="CU18" t="s">
        <v>164</v>
      </c>
      <c r="CV18" t="s">
        <v>2041</v>
      </c>
      <c r="CW18" t="s">
        <v>2042</v>
      </c>
      <c r="DG18" t="s">
        <v>176</v>
      </c>
      <c r="DH18" t="s">
        <v>1178</v>
      </c>
      <c r="DI18" t="s">
        <v>1178</v>
      </c>
      <c r="EI18" t="s">
        <v>214</v>
      </c>
      <c r="EJ18" t="s">
        <v>2623</v>
      </c>
      <c r="EK18" t="s">
        <v>2623</v>
      </c>
    </row>
    <row r="19" spans="1:141" x14ac:dyDescent="0.25">
      <c r="A19" t="s">
        <v>135</v>
      </c>
      <c r="G19" t="s">
        <v>25</v>
      </c>
      <c r="H19" t="s">
        <v>2667</v>
      </c>
      <c r="I19" t="s">
        <v>2668</v>
      </c>
      <c r="S19" t="s">
        <v>48</v>
      </c>
      <c r="T19" t="s">
        <v>1473</v>
      </c>
      <c r="U19" t="s">
        <v>1474</v>
      </c>
      <c r="W19" t="s">
        <v>70</v>
      </c>
      <c r="X19" t="s">
        <v>2742</v>
      </c>
      <c r="Y19" t="s">
        <v>2742</v>
      </c>
      <c r="AE19" t="s">
        <v>78</v>
      </c>
      <c r="AF19" t="s">
        <v>2696</v>
      </c>
      <c r="AG19" t="s">
        <v>2696</v>
      </c>
      <c r="AI19" t="s">
        <v>83</v>
      </c>
      <c r="AJ19" t="s">
        <v>2478</v>
      </c>
      <c r="AK19" t="s">
        <v>2478</v>
      </c>
      <c r="AM19" t="s">
        <v>90</v>
      </c>
      <c r="AN19" t="s">
        <v>1749</v>
      </c>
      <c r="AO19" t="s">
        <v>1749</v>
      </c>
      <c r="AQ19" t="s">
        <v>94</v>
      </c>
      <c r="AR19" t="s">
        <v>2263</v>
      </c>
      <c r="AS19" t="s">
        <v>2263</v>
      </c>
      <c r="BK19" t="s">
        <v>117</v>
      </c>
      <c r="BL19" t="s">
        <v>2487</v>
      </c>
      <c r="BM19" t="s">
        <v>2488</v>
      </c>
      <c r="BS19" t="s">
        <v>135</v>
      </c>
      <c r="BT19" t="s">
        <v>2260</v>
      </c>
      <c r="BU19" t="s">
        <v>2260</v>
      </c>
      <c r="BW19" t="s">
        <v>141</v>
      </c>
      <c r="BX19" t="s">
        <v>628</v>
      </c>
      <c r="BY19" t="s">
        <v>628</v>
      </c>
      <c r="CI19" t="s">
        <v>155</v>
      </c>
      <c r="CJ19" t="s">
        <v>1348</v>
      </c>
      <c r="CK19" t="s">
        <v>1349</v>
      </c>
      <c r="CU19" t="s">
        <v>164</v>
      </c>
      <c r="CV19" t="s">
        <v>1077</v>
      </c>
      <c r="CW19" t="s">
        <v>1077</v>
      </c>
      <c r="DG19" t="s">
        <v>176</v>
      </c>
      <c r="DH19" t="s">
        <v>1964</v>
      </c>
      <c r="DI19" t="s">
        <v>1964</v>
      </c>
      <c r="EI19" t="s">
        <v>214</v>
      </c>
      <c r="EJ19" t="s">
        <v>1064</v>
      </c>
      <c r="EK19" t="s">
        <v>1064</v>
      </c>
    </row>
    <row r="20" spans="1:141" x14ac:dyDescent="0.25">
      <c r="A20" t="s">
        <v>141</v>
      </c>
      <c r="G20" t="s">
        <v>25</v>
      </c>
      <c r="H20" t="s">
        <v>2675</v>
      </c>
      <c r="I20" t="s">
        <v>2676</v>
      </c>
      <c r="S20" t="s">
        <v>48</v>
      </c>
      <c r="T20" t="s">
        <v>1291</v>
      </c>
      <c r="U20" t="s">
        <v>1292</v>
      </c>
      <c r="W20" t="s">
        <v>70</v>
      </c>
      <c r="X20" t="s">
        <v>2055</v>
      </c>
      <c r="Y20" t="s">
        <v>2056</v>
      </c>
      <c r="AE20" t="s">
        <v>78</v>
      </c>
      <c r="AF20" t="s">
        <v>2307</v>
      </c>
      <c r="AG20" t="s">
        <v>2307</v>
      </c>
      <c r="AI20" t="s">
        <v>83</v>
      </c>
      <c r="AJ20" t="s">
        <v>2362</v>
      </c>
      <c r="AK20" t="s">
        <v>2362</v>
      </c>
      <c r="AM20" t="s">
        <v>90</v>
      </c>
      <c r="AN20" t="s">
        <v>1696</v>
      </c>
      <c r="AO20" t="s">
        <v>1697</v>
      </c>
      <c r="AQ20" t="s">
        <v>94</v>
      </c>
      <c r="AR20" t="s">
        <v>2174</v>
      </c>
      <c r="AS20" t="s">
        <v>2174</v>
      </c>
      <c r="BK20" t="s">
        <v>117</v>
      </c>
      <c r="BL20" t="s">
        <v>2508</v>
      </c>
      <c r="BM20" t="s">
        <v>2509</v>
      </c>
      <c r="BS20" t="s">
        <v>135</v>
      </c>
      <c r="BT20" t="s">
        <v>2319</v>
      </c>
      <c r="BU20" t="s">
        <v>2319</v>
      </c>
      <c r="BW20" t="s">
        <v>141</v>
      </c>
      <c r="BX20" t="s">
        <v>2221</v>
      </c>
      <c r="BY20" t="s">
        <v>2222</v>
      </c>
      <c r="CI20" t="s">
        <v>155</v>
      </c>
      <c r="CJ20" t="s">
        <v>1351</v>
      </c>
      <c r="CK20" t="s">
        <v>1352</v>
      </c>
      <c r="CU20" t="s">
        <v>164</v>
      </c>
      <c r="CV20" t="s">
        <v>2156</v>
      </c>
      <c r="CW20" t="s">
        <v>2157</v>
      </c>
      <c r="DG20" t="s">
        <v>176</v>
      </c>
      <c r="DH20" t="s">
        <v>1179</v>
      </c>
      <c r="DI20" t="s">
        <v>1179</v>
      </c>
      <c r="EI20" t="s">
        <v>214</v>
      </c>
      <c r="EJ20" t="s">
        <v>1636</v>
      </c>
      <c r="EK20" t="s">
        <v>1636</v>
      </c>
    </row>
    <row r="21" spans="1:141" x14ac:dyDescent="0.25">
      <c r="A21" t="s">
        <v>144</v>
      </c>
      <c r="G21" t="s">
        <v>25</v>
      </c>
      <c r="H21" t="s">
        <v>2360</v>
      </c>
      <c r="I21" t="s">
        <v>2360</v>
      </c>
      <c r="S21" t="s">
        <v>48</v>
      </c>
      <c r="T21" t="s">
        <v>1293</v>
      </c>
      <c r="U21" t="s">
        <v>1294</v>
      </c>
      <c r="W21" t="s">
        <v>70</v>
      </c>
      <c r="X21" t="s">
        <v>1508</v>
      </c>
      <c r="Y21" t="s">
        <v>1509</v>
      </c>
      <c r="AE21" t="s">
        <v>78</v>
      </c>
      <c r="AF21" t="s">
        <v>2440</v>
      </c>
      <c r="AG21" t="s">
        <v>2440</v>
      </c>
      <c r="AI21" t="s">
        <v>83</v>
      </c>
      <c r="AJ21" t="s">
        <v>1913</v>
      </c>
      <c r="AK21" t="s">
        <v>1913</v>
      </c>
      <c r="AM21" t="s">
        <v>90</v>
      </c>
      <c r="AN21" t="s">
        <v>1496</v>
      </c>
      <c r="AO21" t="s">
        <v>1496</v>
      </c>
      <c r="AQ21" t="s">
        <v>94</v>
      </c>
      <c r="AR21" t="s">
        <v>2464</v>
      </c>
      <c r="AS21" t="s">
        <v>2464</v>
      </c>
      <c r="BK21" t="s">
        <v>117</v>
      </c>
      <c r="BL21" t="s">
        <v>2390</v>
      </c>
      <c r="BM21" t="s">
        <v>2390</v>
      </c>
      <c r="BS21" t="s">
        <v>135</v>
      </c>
      <c r="BT21" t="s">
        <v>2320</v>
      </c>
      <c r="BU21" t="s">
        <v>2320</v>
      </c>
      <c r="BW21" t="s">
        <v>141</v>
      </c>
      <c r="BX21" t="s">
        <v>2690</v>
      </c>
      <c r="BY21" t="s">
        <v>2691</v>
      </c>
      <c r="CI21" t="s">
        <v>155</v>
      </c>
      <c r="CJ21" t="s">
        <v>1643</v>
      </c>
      <c r="CK21" t="s">
        <v>1643</v>
      </c>
      <c r="CU21" t="s">
        <v>164</v>
      </c>
      <c r="CV21" t="s">
        <v>2480</v>
      </c>
      <c r="CW21" t="s">
        <v>2480</v>
      </c>
      <c r="EI21" t="s">
        <v>214</v>
      </c>
      <c r="EJ21" t="s">
        <v>1635</v>
      </c>
      <c r="EK21" t="s">
        <v>1635</v>
      </c>
    </row>
    <row r="22" spans="1:141" x14ac:dyDescent="0.25">
      <c r="A22" t="s">
        <v>152</v>
      </c>
      <c r="G22" t="s">
        <v>25</v>
      </c>
      <c r="H22" t="s">
        <v>709</v>
      </c>
      <c r="I22" t="s">
        <v>710</v>
      </c>
      <c r="S22" t="s">
        <v>48</v>
      </c>
      <c r="T22" t="s">
        <v>1137</v>
      </c>
      <c r="U22" t="s">
        <v>1137</v>
      </c>
      <c r="W22" t="s">
        <v>70</v>
      </c>
      <c r="X22" t="s">
        <v>1388</v>
      </c>
      <c r="Y22" t="s">
        <v>1389</v>
      </c>
      <c r="AE22" t="s">
        <v>78</v>
      </c>
      <c r="AF22" t="s">
        <v>2382</v>
      </c>
      <c r="AG22" t="s">
        <v>2382</v>
      </c>
      <c r="AI22" t="s">
        <v>83</v>
      </c>
      <c r="AJ22" t="s">
        <v>1078</v>
      </c>
      <c r="AK22" t="s">
        <v>1078</v>
      </c>
      <c r="AM22" t="s">
        <v>90</v>
      </c>
      <c r="AN22" t="s">
        <v>2677</v>
      </c>
      <c r="AO22" t="s">
        <v>2677</v>
      </c>
      <c r="AQ22" t="s">
        <v>94</v>
      </c>
      <c r="AR22" t="s">
        <v>2069</v>
      </c>
      <c r="AS22" t="s">
        <v>2069</v>
      </c>
      <c r="BK22" t="s">
        <v>117</v>
      </c>
      <c r="BL22" t="s">
        <v>1032</v>
      </c>
      <c r="BM22" t="s">
        <v>1032</v>
      </c>
      <c r="BS22" t="s">
        <v>135</v>
      </c>
      <c r="BT22" t="s">
        <v>2321</v>
      </c>
      <c r="BU22" t="s">
        <v>2321</v>
      </c>
      <c r="BW22" t="s">
        <v>141</v>
      </c>
      <c r="BX22" t="s">
        <v>1128</v>
      </c>
      <c r="BY22" t="s">
        <v>1129</v>
      </c>
      <c r="CU22" t="s">
        <v>164</v>
      </c>
      <c r="CV22" t="s">
        <v>2369</v>
      </c>
      <c r="CW22" t="s">
        <v>2369</v>
      </c>
      <c r="EI22" t="s">
        <v>214</v>
      </c>
      <c r="EJ22" t="s">
        <v>1084</v>
      </c>
      <c r="EK22" t="s">
        <v>1084</v>
      </c>
    </row>
    <row r="23" spans="1:141" x14ac:dyDescent="0.25">
      <c r="A23" t="s">
        <v>155</v>
      </c>
      <c r="G23" t="s">
        <v>25</v>
      </c>
      <c r="H23" t="s">
        <v>767</v>
      </c>
      <c r="I23" t="s">
        <v>768</v>
      </c>
      <c r="S23" t="s">
        <v>48</v>
      </c>
      <c r="T23" t="s">
        <v>616</v>
      </c>
      <c r="U23" t="s">
        <v>616</v>
      </c>
      <c r="W23" t="s">
        <v>70</v>
      </c>
      <c r="X23" t="s">
        <v>1673</v>
      </c>
      <c r="Y23" t="s">
        <v>1674</v>
      </c>
      <c r="AE23" t="s">
        <v>78</v>
      </c>
      <c r="AF23" t="s">
        <v>2441</v>
      </c>
      <c r="AG23" t="s">
        <v>2441</v>
      </c>
      <c r="AI23" t="s">
        <v>83</v>
      </c>
      <c r="AJ23" t="s">
        <v>2343</v>
      </c>
      <c r="AK23" t="s">
        <v>2344</v>
      </c>
      <c r="AM23" t="s">
        <v>90</v>
      </c>
      <c r="AN23" t="s">
        <v>1650</v>
      </c>
      <c r="AO23" t="s">
        <v>1651</v>
      </c>
      <c r="AQ23" t="s">
        <v>94</v>
      </c>
      <c r="AR23" t="s">
        <v>2070</v>
      </c>
      <c r="AS23" t="s">
        <v>2070</v>
      </c>
      <c r="BK23" t="s">
        <v>117</v>
      </c>
      <c r="BL23" t="s">
        <v>2035</v>
      </c>
      <c r="BM23" t="s">
        <v>2036</v>
      </c>
      <c r="BS23" t="s">
        <v>135</v>
      </c>
      <c r="BT23" t="s">
        <v>2322</v>
      </c>
      <c r="BU23" t="s">
        <v>2322</v>
      </c>
      <c r="BW23" t="s">
        <v>141</v>
      </c>
      <c r="BX23" t="s">
        <v>802</v>
      </c>
      <c r="BY23" t="s">
        <v>803</v>
      </c>
      <c r="CU23" t="s">
        <v>164</v>
      </c>
      <c r="CV23" t="s">
        <v>2367</v>
      </c>
      <c r="CW23" t="s">
        <v>2367</v>
      </c>
      <c r="EI23" t="s">
        <v>214</v>
      </c>
      <c r="EJ23" t="s">
        <v>1062</v>
      </c>
      <c r="EK23" t="s">
        <v>1062</v>
      </c>
    </row>
    <row r="24" spans="1:141" x14ac:dyDescent="0.25">
      <c r="A24" t="s">
        <v>159</v>
      </c>
      <c r="G24" t="s">
        <v>25</v>
      </c>
      <c r="H24" t="s">
        <v>1144</v>
      </c>
      <c r="I24" t="s">
        <v>1145</v>
      </c>
      <c r="S24" t="s">
        <v>48</v>
      </c>
      <c r="T24" t="s">
        <v>891</v>
      </c>
      <c r="U24" t="s">
        <v>891</v>
      </c>
      <c r="W24" t="s">
        <v>70</v>
      </c>
      <c r="X24" t="s">
        <v>1510</v>
      </c>
      <c r="Y24" t="s">
        <v>1511</v>
      </c>
      <c r="AE24" t="s">
        <v>78</v>
      </c>
      <c r="AF24" t="s">
        <v>2564</v>
      </c>
      <c r="AG24" t="s">
        <v>2564</v>
      </c>
      <c r="AI24" t="s">
        <v>83</v>
      </c>
      <c r="AJ24" t="s">
        <v>1646</v>
      </c>
      <c r="AK24" t="s">
        <v>1646</v>
      </c>
      <c r="AM24" t="s">
        <v>90</v>
      </c>
      <c r="AN24" t="s">
        <v>1652</v>
      </c>
      <c r="AO24" t="s">
        <v>1653</v>
      </c>
      <c r="AQ24" t="s">
        <v>94</v>
      </c>
      <c r="AR24" t="s">
        <v>2271</v>
      </c>
      <c r="AS24" t="s">
        <v>2271</v>
      </c>
      <c r="BK24" t="s">
        <v>117</v>
      </c>
      <c r="BL24" t="s">
        <v>2037</v>
      </c>
      <c r="BM24" t="s">
        <v>2038</v>
      </c>
      <c r="BS24" t="s">
        <v>135</v>
      </c>
      <c r="BT24" t="s">
        <v>2766</v>
      </c>
      <c r="BU24" t="s">
        <v>2766</v>
      </c>
      <c r="BW24" t="s">
        <v>141</v>
      </c>
      <c r="BX24" t="s">
        <v>2573</v>
      </c>
      <c r="BY24" t="s">
        <v>2573</v>
      </c>
      <c r="CU24" t="s">
        <v>164</v>
      </c>
      <c r="CV24" t="s">
        <v>2481</v>
      </c>
      <c r="CW24" t="s">
        <v>2481</v>
      </c>
      <c r="EI24" t="s">
        <v>214</v>
      </c>
      <c r="EJ24" t="s">
        <v>1063</v>
      </c>
      <c r="EK24" t="s">
        <v>1063</v>
      </c>
    </row>
    <row r="25" spans="1:141" x14ac:dyDescent="0.25">
      <c r="A25" t="s">
        <v>161</v>
      </c>
      <c r="G25" t="s">
        <v>25</v>
      </c>
      <c r="H25" t="s">
        <v>763</v>
      </c>
      <c r="I25" t="s">
        <v>764</v>
      </c>
      <c r="S25" t="s">
        <v>48</v>
      </c>
      <c r="T25" t="s">
        <v>2302</v>
      </c>
      <c r="U25" t="s">
        <v>2302</v>
      </c>
      <c r="W25" t="s">
        <v>70</v>
      </c>
      <c r="X25" t="s">
        <v>2275</v>
      </c>
      <c r="Y25" t="s">
        <v>2276</v>
      </c>
      <c r="AE25" t="s">
        <v>78</v>
      </c>
      <c r="AF25" t="s">
        <v>2311</v>
      </c>
      <c r="AG25" t="s">
        <v>2311</v>
      </c>
      <c r="AI25" t="s">
        <v>83</v>
      </c>
      <c r="AJ25" t="s">
        <v>921</v>
      </c>
      <c r="AK25" t="s">
        <v>922</v>
      </c>
      <c r="AM25" t="s">
        <v>90</v>
      </c>
      <c r="AN25" t="s">
        <v>2653</v>
      </c>
      <c r="AO25" t="s">
        <v>2653</v>
      </c>
      <c r="AQ25" t="s">
        <v>94</v>
      </c>
      <c r="AR25" t="s">
        <v>2639</v>
      </c>
      <c r="AS25" t="s">
        <v>2639</v>
      </c>
      <c r="BK25" t="s">
        <v>117</v>
      </c>
      <c r="BL25" t="s">
        <v>2786</v>
      </c>
      <c r="BM25" t="s">
        <v>2786</v>
      </c>
      <c r="BS25" t="s">
        <v>135</v>
      </c>
      <c r="BT25" t="s">
        <v>1194</v>
      </c>
      <c r="BU25" t="s">
        <v>1194</v>
      </c>
      <c r="BW25" t="s">
        <v>141</v>
      </c>
      <c r="BX25" t="s">
        <v>2516</v>
      </c>
      <c r="BY25" t="s">
        <v>2516</v>
      </c>
      <c r="CU25" t="s">
        <v>164</v>
      </c>
      <c r="CV25" t="s">
        <v>2368</v>
      </c>
      <c r="CW25" t="s">
        <v>2368</v>
      </c>
      <c r="EI25" t="s">
        <v>214</v>
      </c>
      <c r="EJ25" t="s">
        <v>2624</v>
      </c>
      <c r="EK25" t="s">
        <v>2624</v>
      </c>
    </row>
    <row r="26" spans="1:141" x14ac:dyDescent="0.25">
      <c r="A26" t="s">
        <v>164</v>
      </c>
      <c r="G26" t="s">
        <v>25</v>
      </c>
      <c r="H26" t="s">
        <v>765</v>
      </c>
      <c r="I26" t="s">
        <v>766</v>
      </c>
      <c r="S26" t="s">
        <v>48</v>
      </c>
      <c r="T26" t="s">
        <v>2497</v>
      </c>
      <c r="U26" t="s">
        <v>2498</v>
      </c>
      <c r="W26" t="s">
        <v>70</v>
      </c>
      <c r="X26" t="s">
        <v>2277</v>
      </c>
      <c r="Y26" t="s">
        <v>2278</v>
      </c>
      <c r="AE26" t="s">
        <v>78</v>
      </c>
      <c r="AF26" t="s">
        <v>2697</v>
      </c>
      <c r="AG26" t="s">
        <v>2698</v>
      </c>
      <c r="AI26" t="s">
        <v>83</v>
      </c>
      <c r="AJ26" t="s">
        <v>2767</v>
      </c>
      <c r="AK26" t="s">
        <v>2767</v>
      </c>
      <c r="AM26" t="s">
        <v>90</v>
      </c>
      <c r="AN26" t="s">
        <v>2423</v>
      </c>
      <c r="AO26" t="s">
        <v>2424</v>
      </c>
      <c r="AQ26" t="s">
        <v>94</v>
      </c>
      <c r="AR26" t="s">
        <v>1978</v>
      </c>
      <c r="AS26" t="s">
        <v>1978</v>
      </c>
      <c r="BK26" t="s">
        <v>117</v>
      </c>
      <c r="BL26" t="s">
        <v>1227</v>
      </c>
      <c r="BM26" t="s">
        <v>1228</v>
      </c>
      <c r="BS26" t="s">
        <v>135</v>
      </c>
      <c r="BT26" t="s">
        <v>2323</v>
      </c>
      <c r="BU26" t="s">
        <v>2323</v>
      </c>
      <c r="BW26" t="s">
        <v>141</v>
      </c>
      <c r="BX26" t="s">
        <v>2507</v>
      </c>
      <c r="BY26" t="s">
        <v>2507</v>
      </c>
      <c r="CU26" t="s">
        <v>164</v>
      </c>
      <c r="CV26" t="s">
        <v>1560</v>
      </c>
      <c r="CW26" t="s">
        <v>1560</v>
      </c>
      <c r="EI26" t="s">
        <v>214</v>
      </c>
      <c r="EJ26" t="s">
        <v>2453</v>
      </c>
      <c r="EK26" t="s">
        <v>2454</v>
      </c>
    </row>
    <row r="27" spans="1:141" x14ac:dyDescent="0.25">
      <c r="A27" t="s">
        <v>170</v>
      </c>
      <c r="G27" t="s">
        <v>25</v>
      </c>
      <c r="H27" t="s">
        <v>929</v>
      </c>
      <c r="I27" t="s">
        <v>929</v>
      </c>
      <c r="S27" t="s">
        <v>48</v>
      </c>
      <c r="T27" t="s">
        <v>1757</v>
      </c>
      <c r="U27" t="s">
        <v>1757</v>
      </c>
      <c r="W27" t="s">
        <v>70</v>
      </c>
      <c r="X27" t="s">
        <v>2279</v>
      </c>
      <c r="Y27" t="s">
        <v>2280</v>
      </c>
      <c r="AI27" t="s">
        <v>83</v>
      </c>
      <c r="AJ27" t="s">
        <v>2715</v>
      </c>
      <c r="AK27" t="s">
        <v>2716</v>
      </c>
      <c r="AM27" t="s">
        <v>90</v>
      </c>
      <c r="AN27" t="s">
        <v>1339</v>
      </c>
      <c r="AO27" t="s">
        <v>1339</v>
      </c>
      <c r="AQ27" t="s">
        <v>94</v>
      </c>
      <c r="AR27" t="s">
        <v>2245</v>
      </c>
      <c r="AS27" t="s">
        <v>2245</v>
      </c>
      <c r="BK27" t="s">
        <v>117</v>
      </c>
      <c r="BL27" t="s">
        <v>1898</v>
      </c>
      <c r="BM27" t="s">
        <v>1899</v>
      </c>
      <c r="BS27" t="s">
        <v>135</v>
      </c>
      <c r="BT27" t="s">
        <v>1301</v>
      </c>
      <c r="BU27" t="s">
        <v>1301</v>
      </c>
      <c r="BW27" t="s">
        <v>141</v>
      </c>
      <c r="BX27" t="s">
        <v>2586</v>
      </c>
      <c r="BY27" t="s">
        <v>2586</v>
      </c>
      <c r="CU27" t="s">
        <v>164</v>
      </c>
      <c r="CV27" t="s">
        <v>1142</v>
      </c>
      <c r="CW27" t="s">
        <v>1142</v>
      </c>
      <c r="EI27" t="s">
        <v>214</v>
      </c>
      <c r="EJ27" t="s">
        <v>2211</v>
      </c>
      <c r="EK27" t="s">
        <v>2212</v>
      </c>
    </row>
    <row r="28" spans="1:141" x14ac:dyDescent="0.25">
      <c r="A28" t="s">
        <v>173</v>
      </c>
      <c r="G28" t="s">
        <v>25</v>
      </c>
      <c r="H28" t="s">
        <v>2534</v>
      </c>
      <c r="I28" t="s">
        <v>2534</v>
      </c>
      <c r="S28" t="s">
        <v>48</v>
      </c>
      <c r="T28" t="s">
        <v>1761</v>
      </c>
      <c r="U28" t="s">
        <v>1761</v>
      </c>
      <c r="W28" t="s">
        <v>70</v>
      </c>
      <c r="X28" t="s">
        <v>2281</v>
      </c>
      <c r="Y28" t="s">
        <v>2282</v>
      </c>
      <c r="AI28" t="s">
        <v>83</v>
      </c>
      <c r="AJ28" t="s">
        <v>1139</v>
      </c>
      <c r="AK28" t="s">
        <v>1139</v>
      </c>
      <c r="AM28" t="s">
        <v>90</v>
      </c>
      <c r="AN28" t="s">
        <v>895</v>
      </c>
      <c r="AO28" t="s">
        <v>896</v>
      </c>
      <c r="AQ28" t="s">
        <v>94</v>
      </c>
      <c r="AR28" t="s">
        <v>2272</v>
      </c>
      <c r="AS28" t="s">
        <v>2272</v>
      </c>
      <c r="BK28" t="s">
        <v>117</v>
      </c>
      <c r="BL28" t="s">
        <v>2593</v>
      </c>
      <c r="BM28" t="s">
        <v>2593</v>
      </c>
      <c r="BS28" t="s">
        <v>135</v>
      </c>
      <c r="BT28" t="s">
        <v>608</v>
      </c>
      <c r="BU28" t="s">
        <v>608</v>
      </c>
      <c r="BW28" t="s">
        <v>141</v>
      </c>
      <c r="BX28" t="s">
        <v>2126</v>
      </c>
      <c r="BY28" t="s">
        <v>2126</v>
      </c>
      <c r="CU28" t="s">
        <v>164</v>
      </c>
      <c r="CV28" t="s">
        <v>1561</v>
      </c>
      <c r="CW28" t="s">
        <v>1561</v>
      </c>
      <c r="EI28" t="s">
        <v>214</v>
      </c>
      <c r="EJ28" t="s">
        <v>2688</v>
      </c>
      <c r="EK28" t="s">
        <v>2689</v>
      </c>
    </row>
    <row r="29" spans="1:141" x14ac:dyDescent="0.25">
      <c r="A29" t="s">
        <v>176</v>
      </c>
      <c r="G29" t="s">
        <v>25</v>
      </c>
      <c r="H29" t="s">
        <v>711</v>
      </c>
      <c r="I29" t="s">
        <v>711</v>
      </c>
      <c r="S29" t="s">
        <v>48</v>
      </c>
      <c r="T29" t="s">
        <v>1758</v>
      </c>
      <c r="U29" t="s">
        <v>1758</v>
      </c>
      <c r="W29" t="s">
        <v>70</v>
      </c>
      <c r="X29" t="s">
        <v>1440</v>
      </c>
      <c r="Y29" t="s">
        <v>1441</v>
      </c>
      <c r="AI29" t="s">
        <v>83</v>
      </c>
      <c r="AJ29" t="s">
        <v>1554</v>
      </c>
      <c r="AK29" t="s">
        <v>1554</v>
      </c>
      <c r="AM29" t="s">
        <v>90</v>
      </c>
      <c r="AN29" t="s">
        <v>1654</v>
      </c>
      <c r="AO29" t="s">
        <v>1654</v>
      </c>
      <c r="AQ29" t="s">
        <v>94</v>
      </c>
      <c r="AR29" t="s">
        <v>1130</v>
      </c>
      <c r="AS29" t="s">
        <v>1131</v>
      </c>
      <c r="BK29" t="s">
        <v>117</v>
      </c>
      <c r="BL29" t="s">
        <v>2510</v>
      </c>
      <c r="BM29" t="s">
        <v>2511</v>
      </c>
      <c r="BS29" t="s">
        <v>135</v>
      </c>
      <c r="BT29" t="s">
        <v>2396</v>
      </c>
      <c r="BU29" t="s">
        <v>2397</v>
      </c>
      <c r="BW29" t="s">
        <v>141</v>
      </c>
      <c r="BX29" t="s">
        <v>1581</v>
      </c>
      <c r="BY29" t="s">
        <v>1582</v>
      </c>
      <c r="CU29" t="s">
        <v>164</v>
      </c>
      <c r="CV29" t="s">
        <v>1562</v>
      </c>
      <c r="CW29" t="s">
        <v>1562</v>
      </c>
      <c r="EI29" t="s">
        <v>214</v>
      </c>
      <c r="EJ29" t="s">
        <v>775</v>
      </c>
      <c r="EK29" t="s">
        <v>775</v>
      </c>
    </row>
    <row r="30" spans="1:141" x14ac:dyDescent="0.25">
      <c r="A30" t="s">
        <v>185</v>
      </c>
      <c r="G30" t="s">
        <v>25</v>
      </c>
      <c r="H30" t="s">
        <v>2671</v>
      </c>
      <c r="I30" t="s">
        <v>2672</v>
      </c>
      <c r="S30" t="s">
        <v>48</v>
      </c>
      <c r="T30" t="s">
        <v>1756</v>
      </c>
      <c r="U30" t="s">
        <v>1756</v>
      </c>
      <c r="W30" t="s">
        <v>70</v>
      </c>
      <c r="X30" t="s">
        <v>2428</v>
      </c>
      <c r="Y30" t="s">
        <v>2429</v>
      </c>
      <c r="AI30" t="s">
        <v>83</v>
      </c>
      <c r="AJ30" t="s">
        <v>1208</v>
      </c>
      <c r="AK30" t="s">
        <v>1208</v>
      </c>
      <c r="AM30" t="s">
        <v>90</v>
      </c>
      <c r="AN30" t="s">
        <v>2425</v>
      </c>
      <c r="AO30" t="s">
        <v>2425</v>
      </c>
      <c r="AQ30" t="s">
        <v>94</v>
      </c>
      <c r="AR30" t="s">
        <v>1264</v>
      </c>
      <c r="AS30" t="s">
        <v>1265</v>
      </c>
      <c r="BK30" t="s">
        <v>117</v>
      </c>
      <c r="BL30" t="s">
        <v>577</v>
      </c>
      <c r="BM30" t="s">
        <v>578</v>
      </c>
      <c r="BS30" t="s">
        <v>135</v>
      </c>
      <c r="BT30" t="s">
        <v>2398</v>
      </c>
      <c r="BU30" t="s">
        <v>2399</v>
      </c>
      <c r="BW30" t="s">
        <v>141</v>
      </c>
      <c r="BX30" t="s">
        <v>1797</v>
      </c>
      <c r="BY30" t="s">
        <v>1797</v>
      </c>
      <c r="CU30" t="s">
        <v>164</v>
      </c>
      <c r="CV30" t="s">
        <v>1719</v>
      </c>
      <c r="CW30" t="s">
        <v>1719</v>
      </c>
      <c r="EI30" t="s">
        <v>214</v>
      </c>
      <c r="EJ30" t="s">
        <v>2514</v>
      </c>
      <c r="EK30" t="s">
        <v>2515</v>
      </c>
    </row>
    <row r="31" spans="1:141" x14ac:dyDescent="0.25">
      <c r="A31" t="s">
        <v>187</v>
      </c>
      <c r="G31" t="s">
        <v>25</v>
      </c>
      <c r="H31" t="s">
        <v>712</v>
      </c>
      <c r="I31" t="s">
        <v>712</v>
      </c>
      <c r="S31" t="s">
        <v>48</v>
      </c>
      <c r="T31" t="s">
        <v>1760</v>
      </c>
      <c r="U31" t="s">
        <v>1760</v>
      </c>
      <c r="W31" t="s">
        <v>70</v>
      </c>
      <c r="X31" t="s">
        <v>2001</v>
      </c>
      <c r="Y31" t="s">
        <v>2002</v>
      </c>
      <c r="AI31" t="s">
        <v>83</v>
      </c>
      <c r="AJ31" t="s">
        <v>1555</v>
      </c>
      <c r="AK31" t="s">
        <v>1555</v>
      </c>
      <c r="AM31" t="s">
        <v>90</v>
      </c>
      <c r="AN31" t="s">
        <v>1383</v>
      </c>
      <c r="AO31" t="s">
        <v>1383</v>
      </c>
      <c r="AQ31" t="s">
        <v>94</v>
      </c>
      <c r="AR31" t="s">
        <v>1262</v>
      </c>
      <c r="AS31" t="s">
        <v>1263</v>
      </c>
      <c r="BK31" t="s">
        <v>117</v>
      </c>
      <c r="BL31" t="s">
        <v>2512</v>
      </c>
      <c r="BM31" t="s">
        <v>2513</v>
      </c>
      <c r="BS31" t="s">
        <v>135</v>
      </c>
      <c r="BT31" t="s">
        <v>2324</v>
      </c>
      <c r="BU31" t="s">
        <v>2324</v>
      </c>
      <c r="BW31" t="s">
        <v>141</v>
      </c>
      <c r="BX31" t="s">
        <v>2109</v>
      </c>
      <c r="BY31" t="s">
        <v>2109</v>
      </c>
      <c r="CU31" t="s">
        <v>164</v>
      </c>
      <c r="CV31" t="s">
        <v>1563</v>
      </c>
      <c r="CW31" t="s">
        <v>1563</v>
      </c>
      <c r="EI31" t="s">
        <v>214</v>
      </c>
      <c r="EJ31" t="s">
        <v>1918</v>
      </c>
      <c r="EK31" t="s">
        <v>1919</v>
      </c>
    </row>
    <row r="32" spans="1:141" x14ac:dyDescent="0.25">
      <c r="A32" t="s">
        <v>191</v>
      </c>
      <c r="G32" t="s">
        <v>25</v>
      </c>
      <c r="H32" t="s">
        <v>1729</v>
      </c>
      <c r="I32" t="s">
        <v>1729</v>
      </c>
      <c r="S32" t="s">
        <v>48</v>
      </c>
      <c r="T32" t="s">
        <v>1759</v>
      </c>
      <c r="U32" t="s">
        <v>1759</v>
      </c>
      <c r="W32" t="s">
        <v>70</v>
      </c>
      <c r="X32" t="s">
        <v>1709</v>
      </c>
      <c r="Y32" t="s">
        <v>1710</v>
      </c>
      <c r="AI32" t="s">
        <v>83</v>
      </c>
      <c r="AJ32" t="s">
        <v>2769</v>
      </c>
      <c r="AK32" t="s">
        <v>2769</v>
      </c>
      <c r="AM32" t="s">
        <v>90</v>
      </c>
      <c r="AN32" t="s">
        <v>1605</v>
      </c>
      <c r="AO32" t="s">
        <v>1605</v>
      </c>
      <c r="AQ32" t="s">
        <v>94</v>
      </c>
      <c r="AR32" t="s">
        <v>1689</v>
      </c>
      <c r="AS32" t="s">
        <v>1690</v>
      </c>
      <c r="BK32" t="s">
        <v>117</v>
      </c>
      <c r="BL32" t="s">
        <v>618</v>
      </c>
      <c r="BM32" t="s">
        <v>618</v>
      </c>
      <c r="BS32" t="s">
        <v>135</v>
      </c>
      <c r="BT32" t="s">
        <v>648</v>
      </c>
      <c r="BU32" t="s">
        <v>648</v>
      </c>
      <c r="BW32" t="s">
        <v>141</v>
      </c>
      <c r="BX32" t="s">
        <v>2741</v>
      </c>
      <c r="BY32" t="s">
        <v>2741</v>
      </c>
      <c r="CU32" t="s">
        <v>164</v>
      </c>
      <c r="CV32" t="s">
        <v>1564</v>
      </c>
      <c r="CW32" t="s">
        <v>1564</v>
      </c>
      <c r="EI32" t="s">
        <v>214</v>
      </c>
      <c r="EJ32" t="s">
        <v>2181</v>
      </c>
      <c r="EK32" t="s">
        <v>2181</v>
      </c>
    </row>
    <row r="33" spans="1:141" x14ac:dyDescent="0.25">
      <c r="A33" t="s">
        <v>211</v>
      </c>
      <c r="G33" t="s">
        <v>25</v>
      </c>
      <c r="H33" t="s">
        <v>651</v>
      </c>
      <c r="I33" t="s">
        <v>651</v>
      </c>
      <c r="S33" t="s">
        <v>48</v>
      </c>
      <c r="T33" t="s">
        <v>1706</v>
      </c>
      <c r="U33" t="s">
        <v>1706</v>
      </c>
      <c r="W33" t="s">
        <v>70</v>
      </c>
      <c r="X33" t="s">
        <v>2433</v>
      </c>
      <c r="Y33" t="s">
        <v>2433</v>
      </c>
      <c r="AI33" t="s">
        <v>83</v>
      </c>
      <c r="AJ33" t="s">
        <v>2845</v>
      </c>
      <c r="AK33" t="s">
        <v>2845</v>
      </c>
      <c r="AM33" t="s">
        <v>90</v>
      </c>
      <c r="AN33" t="s">
        <v>1404</v>
      </c>
      <c r="AO33" t="s">
        <v>1404</v>
      </c>
      <c r="AQ33" t="s">
        <v>94</v>
      </c>
      <c r="AR33" t="s">
        <v>1723</v>
      </c>
      <c r="AS33" t="s">
        <v>1724</v>
      </c>
      <c r="BK33" t="s">
        <v>117</v>
      </c>
      <c r="BL33" t="s">
        <v>2402</v>
      </c>
      <c r="BM33" t="s">
        <v>2403</v>
      </c>
      <c r="BS33" t="s">
        <v>135</v>
      </c>
      <c r="BT33" t="s">
        <v>1522</v>
      </c>
      <c r="BU33" t="s">
        <v>1523</v>
      </c>
      <c r="BW33" t="s">
        <v>141</v>
      </c>
      <c r="BX33" t="s">
        <v>2748</v>
      </c>
      <c r="BY33" t="s">
        <v>2748</v>
      </c>
      <c r="CU33" t="s">
        <v>164</v>
      </c>
      <c r="CV33" t="s">
        <v>2257</v>
      </c>
      <c r="CW33" t="s">
        <v>2258</v>
      </c>
      <c r="EI33" t="s">
        <v>214</v>
      </c>
      <c r="EJ33" t="s">
        <v>2700</v>
      </c>
      <c r="EK33" t="s">
        <v>2701</v>
      </c>
    </row>
    <row r="34" spans="1:141" x14ac:dyDescent="0.25">
      <c r="A34" t="s">
        <v>214</v>
      </c>
      <c r="G34" t="s">
        <v>25</v>
      </c>
      <c r="H34" t="s">
        <v>1901</v>
      </c>
      <c r="I34" t="s">
        <v>1901</v>
      </c>
      <c r="S34" t="s">
        <v>48</v>
      </c>
      <c r="T34" t="s">
        <v>1450</v>
      </c>
      <c r="U34" t="s">
        <v>1451</v>
      </c>
      <c r="W34" t="s">
        <v>70</v>
      </c>
      <c r="X34" t="s">
        <v>2541</v>
      </c>
      <c r="Y34" t="s">
        <v>2542</v>
      </c>
      <c r="AI34" t="s">
        <v>83</v>
      </c>
      <c r="AJ34" t="s">
        <v>2759</v>
      </c>
      <c r="AK34" t="s">
        <v>2759</v>
      </c>
      <c r="AM34" t="s">
        <v>90</v>
      </c>
      <c r="AN34" t="s">
        <v>716</v>
      </c>
      <c r="AO34" t="s">
        <v>717</v>
      </c>
      <c r="AQ34" t="s">
        <v>94</v>
      </c>
      <c r="AR34" t="s">
        <v>1691</v>
      </c>
      <c r="AS34" t="s">
        <v>1692</v>
      </c>
      <c r="BK34" t="s">
        <v>117</v>
      </c>
      <c r="BL34" t="s">
        <v>2404</v>
      </c>
      <c r="BM34" t="s">
        <v>2405</v>
      </c>
      <c r="BS34" t="s">
        <v>135</v>
      </c>
      <c r="BT34" t="s">
        <v>1257</v>
      </c>
      <c r="BU34" t="s">
        <v>1258</v>
      </c>
      <c r="BW34" t="s">
        <v>141</v>
      </c>
      <c r="BX34" t="s">
        <v>906</v>
      </c>
      <c r="BY34" t="s">
        <v>906</v>
      </c>
      <c r="CU34" t="s">
        <v>164</v>
      </c>
      <c r="CV34" t="s">
        <v>857</v>
      </c>
      <c r="CW34" t="s">
        <v>858</v>
      </c>
      <c r="EI34" t="s">
        <v>214</v>
      </c>
      <c r="EJ34" t="s">
        <v>701</v>
      </c>
      <c r="EK34" t="s">
        <v>702</v>
      </c>
    </row>
    <row r="35" spans="1:141" x14ac:dyDescent="0.25">
      <c r="G35" t="s">
        <v>25</v>
      </c>
      <c r="H35" t="s">
        <v>652</v>
      </c>
      <c r="I35" t="s">
        <v>652</v>
      </c>
      <c r="S35" t="s">
        <v>48</v>
      </c>
      <c r="T35" t="s">
        <v>1253</v>
      </c>
      <c r="U35" t="s">
        <v>1254</v>
      </c>
      <c r="W35" t="s">
        <v>70</v>
      </c>
      <c r="X35" t="s">
        <v>2254</v>
      </c>
      <c r="Y35" t="s">
        <v>2254</v>
      </c>
      <c r="AI35" t="s">
        <v>83</v>
      </c>
      <c r="AJ35" t="s">
        <v>2802</v>
      </c>
      <c r="AK35" t="s">
        <v>2802</v>
      </c>
      <c r="AM35" t="s">
        <v>90</v>
      </c>
      <c r="AN35" t="s">
        <v>2708</v>
      </c>
      <c r="AO35" t="s">
        <v>2709</v>
      </c>
      <c r="AQ35" t="s">
        <v>94</v>
      </c>
      <c r="AR35" t="s">
        <v>2678</v>
      </c>
      <c r="AS35" t="s">
        <v>2679</v>
      </c>
      <c r="BK35" t="s">
        <v>117</v>
      </c>
      <c r="BL35" t="s">
        <v>2406</v>
      </c>
      <c r="BM35" t="s">
        <v>2407</v>
      </c>
      <c r="BS35" t="s">
        <v>135</v>
      </c>
      <c r="BT35" t="s">
        <v>2325</v>
      </c>
      <c r="BU35" t="s">
        <v>2325</v>
      </c>
      <c r="BW35" t="s">
        <v>141</v>
      </c>
      <c r="BX35" t="s">
        <v>2747</v>
      </c>
      <c r="BY35" t="s">
        <v>2747</v>
      </c>
      <c r="CU35" t="s">
        <v>164</v>
      </c>
      <c r="CV35" t="s">
        <v>1079</v>
      </c>
      <c r="CW35" t="s">
        <v>1079</v>
      </c>
      <c r="EI35" t="s">
        <v>214</v>
      </c>
      <c r="EJ35" t="s">
        <v>1824</v>
      </c>
      <c r="EK35" t="s">
        <v>1825</v>
      </c>
    </row>
    <row r="36" spans="1:141" x14ac:dyDescent="0.25">
      <c r="G36" t="s">
        <v>25</v>
      </c>
      <c r="H36" t="s">
        <v>2351</v>
      </c>
      <c r="I36" t="s">
        <v>2351</v>
      </c>
      <c r="S36" t="s">
        <v>48</v>
      </c>
      <c r="T36" t="s">
        <v>1251</v>
      </c>
      <c r="U36" t="s">
        <v>1252</v>
      </c>
      <c r="W36" t="s">
        <v>70</v>
      </c>
      <c r="X36" t="s">
        <v>1906</v>
      </c>
      <c r="Y36" t="s">
        <v>1907</v>
      </c>
      <c r="AI36" t="s">
        <v>83</v>
      </c>
      <c r="AJ36" t="s">
        <v>2003</v>
      </c>
      <c r="AK36" t="s">
        <v>2004</v>
      </c>
      <c r="AM36" t="s">
        <v>90</v>
      </c>
      <c r="AN36" t="s">
        <v>2710</v>
      </c>
      <c r="AO36" t="s">
        <v>2711</v>
      </c>
      <c r="AQ36" t="s">
        <v>94</v>
      </c>
      <c r="AR36" t="s">
        <v>669</v>
      </c>
      <c r="AS36" t="s">
        <v>670</v>
      </c>
      <c r="BK36" t="s">
        <v>117</v>
      </c>
      <c r="BL36" t="s">
        <v>2482</v>
      </c>
      <c r="BM36" t="s">
        <v>2482</v>
      </c>
      <c r="BS36" t="s">
        <v>135</v>
      </c>
      <c r="BT36" t="s">
        <v>2400</v>
      </c>
      <c r="BU36" t="s">
        <v>2401</v>
      </c>
      <c r="BW36" t="s">
        <v>141</v>
      </c>
      <c r="BX36" t="s">
        <v>2335</v>
      </c>
      <c r="BY36" t="s">
        <v>2335</v>
      </c>
      <c r="CU36" t="s">
        <v>164</v>
      </c>
      <c r="CV36" t="s">
        <v>2752</v>
      </c>
      <c r="CW36" t="s">
        <v>2753</v>
      </c>
      <c r="EI36" t="s">
        <v>214</v>
      </c>
      <c r="EJ36" t="s">
        <v>1826</v>
      </c>
      <c r="EK36" t="s">
        <v>1827</v>
      </c>
    </row>
    <row r="37" spans="1:141" x14ac:dyDescent="0.25">
      <c r="G37" t="s">
        <v>25</v>
      </c>
      <c r="H37" t="s">
        <v>2616</v>
      </c>
      <c r="I37" t="s">
        <v>2616</v>
      </c>
      <c r="S37" t="s">
        <v>48</v>
      </c>
      <c r="T37" t="s">
        <v>1329</v>
      </c>
      <c r="U37" t="s">
        <v>1330</v>
      </c>
      <c r="W37" t="s">
        <v>70</v>
      </c>
      <c r="X37" t="s">
        <v>2205</v>
      </c>
      <c r="Y37" t="s">
        <v>2205</v>
      </c>
      <c r="AI37" t="s">
        <v>83</v>
      </c>
      <c r="AJ37" t="s">
        <v>2028</v>
      </c>
      <c r="AK37" t="s">
        <v>2029</v>
      </c>
      <c r="AM37" t="s">
        <v>90</v>
      </c>
      <c r="AN37" t="s">
        <v>1370</v>
      </c>
      <c r="AO37" t="s">
        <v>1370</v>
      </c>
      <c r="AQ37" t="s">
        <v>94</v>
      </c>
      <c r="AR37" t="s">
        <v>907</v>
      </c>
      <c r="AS37" t="s">
        <v>907</v>
      </c>
      <c r="BK37" t="s">
        <v>117</v>
      </c>
      <c r="BL37" t="s">
        <v>2594</v>
      </c>
      <c r="BM37" t="s">
        <v>2594</v>
      </c>
      <c r="BW37" t="s">
        <v>141</v>
      </c>
      <c r="BX37" t="s">
        <v>2699</v>
      </c>
      <c r="BY37" t="s">
        <v>2699</v>
      </c>
      <c r="CU37" t="s">
        <v>164</v>
      </c>
      <c r="CV37" t="s">
        <v>2345</v>
      </c>
      <c r="CW37" t="s">
        <v>2346</v>
      </c>
      <c r="EI37" t="s">
        <v>214</v>
      </c>
      <c r="EJ37" t="s">
        <v>590</v>
      </c>
      <c r="EK37" t="s">
        <v>591</v>
      </c>
    </row>
    <row r="38" spans="1:141" x14ac:dyDescent="0.25">
      <c r="G38" t="s">
        <v>25</v>
      </c>
      <c r="H38" t="s">
        <v>2617</v>
      </c>
      <c r="I38" t="s">
        <v>2617</v>
      </c>
      <c r="S38" t="s">
        <v>48</v>
      </c>
      <c r="T38" t="s">
        <v>1169</v>
      </c>
      <c r="U38" t="s">
        <v>1170</v>
      </c>
      <c r="W38" t="s">
        <v>70</v>
      </c>
      <c r="X38" t="s">
        <v>1512</v>
      </c>
      <c r="Y38" t="s">
        <v>1513</v>
      </c>
      <c r="AI38" t="s">
        <v>83</v>
      </c>
      <c r="AJ38" t="s">
        <v>2005</v>
      </c>
      <c r="AK38" t="s">
        <v>2006</v>
      </c>
      <c r="AM38" t="s">
        <v>90</v>
      </c>
      <c r="AN38" t="s">
        <v>2654</v>
      </c>
      <c r="AO38" t="s">
        <v>2654</v>
      </c>
      <c r="AQ38" t="s">
        <v>94</v>
      </c>
      <c r="AR38" t="s">
        <v>2244</v>
      </c>
      <c r="AS38" t="s">
        <v>2244</v>
      </c>
      <c r="BK38" t="s">
        <v>117</v>
      </c>
      <c r="BL38" t="s">
        <v>2629</v>
      </c>
      <c r="BM38" t="s">
        <v>2629</v>
      </c>
      <c r="BW38" t="s">
        <v>141</v>
      </c>
      <c r="BX38" t="s">
        <v>586</v>
      </c>
      <c r="BY38" t="s">
        <v>587</v>
      </c>
      <c r="CU38" t="s">
        <v>164</v>
      </c>
      <c r="CV38" t="s">
        <v>2750</v>
      </c>
      <c r="CW38" t="s">
        <v>2751</v>
      </c>
      <c r="EI38" t="s">
        <v>214</v>
      </c>
      <c r="EJ38" t="s">
        <v>1828</v>
      </c>
      <c r="EK38" t="s">
        <v>1828</v>
      </c>
    </row>
    <row r="39" spans="1:141" x14ac:dyDescent="0.25">
      <c r="G39" t="s">
        <v>25</v>
      </c>
      <c r="H39" t="s">
        <v>2618</v>
      </c>
      <c r="I39" t="s">
        <v>2618</v>
      </c>
      <c r="S39" t="s">
        <v>48</v>
      </c>
      <c r="T39" t="s">
        <v>1174</v>
      </c>
      <c r="U39" t="s">
        <v>1175</v>
      </c>
      <c r="W39" t="s">
        <v>70</v>
      </c>
      <c r="X39" t="s">
        <v>1149</v>
      </c>
      <c r="Y39" t="s">
        <v>1149</v>
      </c>
      <c r="AI39" t="s">
        <v>83</v>
      </c>
      <c r="AJ39" t="s">
        <v>2189</v>
      </c>
      <c r="AK39" t="s">
        <v>2189</v>
      </c>
      <c r="AM39" t="s">
        <v>90</v>
      </c>
      <c r="AN39" t="s">
        <v>2581</v>
      </c>
      <c r="AO39" t="s">
        <v>2581</v>
      </c>
      <c r="AQ39" t="s">
        <v>94</v>
      </c>
      <c r="AR39" t="s">
        <v>908</v>
      </c>
      <c r="AS39" t="s">
        <v>908</v>
      </c>
      <c r="BK39" t="s">
        <v>117</v>
      </c>
      <c r="BL39" t="s">
        <v>1965</v>
      </c>
      <c r="BM39" t="s">
        <v>1966</v>
      </c>
      <c r="BW39" t="s">
        <v>141</v>
      </c>
      <c r="BX39" t="s">
        <v>2447</v>
      </c>
      <c r="BY39" t="s">
        <v>2448</v>
      </c>
      <c r="CU39" t="s">
        <v>164</v>
      </c>
      <c r="CV39" t="s">
        <v>2013</v>
      </c>
      <c r="CW39" t="s">
        <v>2014</v>
      </c>
      <c r="EI39" t="s">
        <v>214</v>
      </c>
      <c r="EJ39" t="s">
        <v>1925</v>
      </c>
      <c r="EK39" t="s">
        <v>1926</v>
      </c>
    </row>
    <row r="40" spans="1:141" x14ac:dyDescent="0.25">
      <c r="G40" t="s">
        <v>25</v>
      </c>
      <c r="H40" t="s">
        <v>2815</v>
      </c>
      <c r="I40" t="s">
        <v>2815</v>
      </c>
      <c r="S40" t="s">
        <v>48</v>
      </c>
      <c r="T40" t="s">
        <v>1255</v>
      </c>
      <c r="U40" t="s">
        <v>1256</v>
      </c>
      <c r="W40" t="s">
        <v>70</v>
      </c>
      <c r="X40" t="s">
        <v>2249</v>
      </c>
      <c r="Y40" t="s">
        <v>2249</v>
      </c>
      <c r="AI40" t="s">
        <v>83</v>
      </c>
      <c r="AJ40" t="s">
        <v>2370</v>
      </c>
      <c r="AK40" t="s">
        <v>2371</v>
      </c>
      <c r="AM40" t="s">
        <v>90</v>
      </c>
      <c r="AN40" t="s">
        <v>796</v>
      </c>
      <c r="AO40" t="s">
        <v>796</v>
      </c>
      <c r="AQ40" t="s">
        <v>94</v>
      </c>
      <c r="AR40" t="s">
        <v>1979</v>
      </c>
      <c r="AS40" t="s">
        <v>1979</v>
      </c>
      <c r="BK40" t="s">
        <v>117</v>
      </c>
      <c r="BL40" t="s">
        <v>2595</v>
      </c>
      <c r="BM40" t="s">
        <v>2595</v>
      </c>
      <c r="BW40" t="s">
        <v>141</v>
      </c>
      <c r="BX40" t="s">
        <v>1583</v>
      </c>
      <c r="BY40" t="s">
        <v>1584</v>
      </c>
      <c r="CU40" t="s">
        <v>164</v>
      </c>
      <c r="CV40" t="s">
        <v>1986</v>
      </c>
      <c r="CW40" t="s">
        <v>1987</v>
      </c>
      <c r="EI40" t="s">
        <v>214</v>
      </c>
      <c r="EJ40" t="s">
        <v>1829</v>
      </c>
      <c r="EK40" t="s">
        <v>1829</v>
      </c>
    </row>
    <row r="41" spans="1:141" x14ac:dyDescent="0.25">
      <c r="G41" t="s">
        <v>25</v>
      </c>
      <c r="H41" t="s">
        <v>2756</v>
      </c>
      <c r="I41" t="s">
        <v>2756</v>
      </c>
      <c r="S41" t="s">
        <v>48</v>
      </c>
      <c r="T41" t="s">
        <v>1452</v>
      </c>
      <c r="U41" t="s">
        <v>1453</v>
      </c>
      <c r="W41" t="s">
        <v>70</v>
      </c>
      <c r="X41" t="s">
        <v>2049</v>
      </c>
      <c r="Y41" t="s">
        <v>2050</v>
      </c>
      <c r="AI41" t="s">
        <v>83</v>
      </c>
      <c r="AJ41" t="s">
        <v>1647</v>
      </c>
      <c r="AK41" t="s">
        <v>1647</v>
      </c>
      <c r="AM41" t="s">
        <v>90</v>
      </c>
      <c r="AN41" t="s">
        <v>1614</v>
      </c>
      <c r="AO41" t="s">
        <v>1615</v>
      </c>
      <c r="AQ41" t="s">
        <v>94</v>
      </c>
      <c r="AR41" t="s">
        <v>1698</v>
      </c>
      <c r="AS41" t="s">
        <v>1699</v>
      </c>
      <c r="BK41" t="s">
        <v>117</v>
      </c>
      <c r="BL41" t="s">
        <v>2596</v>
      </c>
      <c r="BM41" t="s">
        <v>2596</v>
      </c>
      <c r="BW41" t="s">
        <v>141</v>
      </c>
      <c r="BX41" t="s">
        <v>2087</v>
      </c>
      <c r="BY41" t="s">
        <v>2088</v>
      </c>
      <c r="CU41" t="s">
        <v>164</v>
      </c>
      <c r="CV41" t="s">
        <v>1953</v>
      </c>
      <c r="CW41" t="s">
        <v>1954</v>
      </c>
      <c r="EI41" t="s">
        <v>214</v>
      </c>
      <c r="EJ41" t="s">
        <v>2634</v>
      </c>
      <c r="EK41" t="s">
        <v>2635</v>
      </c>
    </row>
    <row r="42" spans="1:141" x14ac:dyDescent="0.25">
      <c r="G42" t="s">
        <v>25</v>
      </c>
      <c r="H42" t="s">
        <v>2812</v>
      </c>
      <c r="I42" t="s">
        <v>2812</v>
      </c>
      <c r="S42" t="s">
        <v>48</v>
      </c>
      <c r="T42" t="s">
        <v>1192</v>
      </c>
      <c r="U42" t="s">
        <v>1193</v>
      </c>
      <c r="W42" t="s">
        <v>70</v>
      </c>
      <c r="X42" t="s">
        <v>1541</v>
      </c>
      <c r="Y42" t="s">
        <v>1542</v>
      </c>
      <c r="AI42" t="s">
        <v>83</v>
      </c>
      <c r="AJ42" t="s">
        <v>1579</v>
      </c>
      <c r="AK42" t="s">
        <v>1579</v>
      </c>
      <c r="AM42" t="s">
        <v>90</v>
      </c>
      <c r="AN42" t="s">
        <v>1608</v>
      </c>
      <c r="AO42" t="s">
        <v>1609</v>
      </c>
      <c r="AQ42" t="s">
        <v>94</v>
      </c>
      <c r="AR42" t="s">
        <v>1977</v>
      </c>
      <c r="AS42" t="s">
        <v>1977</v>
      </c>
      <c r="BK42" t="s">
        <v>117</v>
      </c>
      <c r="BL42" t="s">
        <v>2597</v>
      </c>
      <c r="BM42" t="s">
        <v>2597</v>
      </c>
      <c r="BW42" t="s">
        <v>141</v>
      </c>
      <c r="BX42" t="s">
        <v>2720</v>
      </c>
      <c r="BY42" t="s">
        <v>2720</v>
      </c>
      <c r="CU42" t="s">
        <v>164</v>
      </c>
      <c r="CV42" t="s">
        <v>2234</v>
      </c>
      <c r="CW42" t="s">
        <v>2235</v>
      </c>
      <c r="EI42" t="s">
        <v>214</v>
      </c>
      <c r="EJ42" t="s">
        <v>1922</v>
      </c>
      <c r="EK42" t="s">
        <v>1923</v>
      </c>
    </row>
    <row r="43" spans="1:141" x14ac:dyDescent="0.25">
      <c r="G43" t="s">
        <v>25</v>
      </c>
      <c r="H43" t="s">
        <v>950</v>
      </c>
      <c r="I43" t="s">
        <v>950</v>
      </c>
      <c r="S43" t="s">
        <v>48</v>
      </c>
      <c r="T43" t="s">
        <v>1249</v>
      </c>
      <c r="U43" t="s">
        <v>1250</v>
      </c>
      <c r="W43" t="s">
        <v>70</v>
      </c>
      <c r="X43" t="s">
        <v>658</v>
      </c>
      <c r="Y43" t="s">
        <v>658</v>
      </c>
      <c r="AI43" t="s">
        <v>83</v>
      </c>
      <c r="AJ43" t="s">
        <v>972</v>
      </c>
      <c r="AK43" t="s">
        <v>972</v>
      </c>
      <c r="AM43" t="s">
        <v>90</v>
      </c>
      <c r="AN43" t="s">
        <v>1610</v>
      </c>
      <c r="AO43" t="s">
        <v>1611</v>
      </c>
      <c r="AQ43" t="s">
        <v>94</v>
      </c>
      <c r="AR43" t="s">
        <v>2465</v>
      </c>
      <c r="AS43" t="s">
        <v>2465</v>
      </c>
      <c r="BK43" t="s">
        <v>117</v>
      </c>
      <c r="BL43" t="s">
        <v>2555</v>
      </c>
      <c r="BM43" t="s">
        <v>2555</v>
      </c>
      <c r="BW43" t="s">
        <v>141</v>
      </c>
      <c r="BX43" t="s">
        <v>584</v>
      </c>
      <c r="BY43" t="s">
        <v>585</v>
      </c>
      <c r="CU43" t="s">
        <v>164</v>
      </c>
      <c r="CV43" t="s">
        <v>1988</v>
      </c>
      <c r="CW43" t="s">
        <v>1989</v>
      </c>
      <c r="EI43" t="s">
        <v>214</v>
      </c>
      <c r="EJ43" t="s">
        <v>1927</v>
      </c>
      <c r="EK43" t="s">
        <v>1928</v>
      </c>
    </row>
    <row r="44" spans="1:141" x14ac:dyDescent="0.25">
      <c r="G44" t="s">
        <v>25</v>
      </c>
      <c r="H44" t="s">
        <v>949</v>
      </c>
      <c r="I44" t="s">
        <v>949</v>
      </c>
      <c r="S44" t="s">
        <v>48</v>
      </c>
      <c r="T44" t="s">
        <v>1217</v>
      </c>
      <c r="U44" t="s">
        <v>1218</v>
      </c>
      <c r="W44" t="s">
        <v>70</v>
      </c>
      <c r="X44" t="s">
        <v>1498</v>
      </c>
      <c r="Y44" t="s">
        <v>1499</v>
      </c>
      <c r="AI44" t="s">
        <v>83</v>
      </c>
      <c r="AJ44" t="s">
        <v>983</v>
      </c>
      <c r="AK44" t="s">
        <v>983</v>
      </c>
      <c r="AM44" t="s">
        <v>90</v>
      </c>
      <c r="AN44" t="s">
        <v>1612</v>
      </c>
      <c r="AO44" t="s">
        <v>1613</v>
      </c>
      <c r="AQ44" t="s">
        <v>94</v>
      </c>
      <c r="AR44" t="s">
        <v>821</v>
      </c>
      <c r="AS44" t="s">
        <v>821</v>
      </c>
      <c r="BK44" t="s">
        <v>117</v>
      </c>
      <c r="BL44" t="s">
        <v>2598</v>
      </c>
      <c r="BM44" t="s">
        <v>2598</v>
      </c>
      <c r="BW44" t="s">
        <v>141</v>
      </c>
      <c r="BX44" t="s">
        <v>2796</v>
      </c>
      <c r="BY44" t="s">
        <v>2797</v>
      </c>
      <c r="CU44" t="s">
        <v>164</v>
      </c>
      <c r="CV44" t="s">
        <v>1713</v>
      </c>
      <c r="CW44" t="s">
        <v>1713</v>
      </c>
      <c r="EI44" t="s">
        <v>214</v>
      </c>
      <c r="EJ44" t="s">
        <v>2626</v>
      </c>
      <c r="EK44" t="s">
        <v>2626</v>
      </c>
    </row>
    <row r="45" spans="1:141" x14ac:dyDescent="0.25">
      <c r="G45" t="s">
        <v>25</v>
      </c>
      <c r="H45" t="s">
        <v>955</v>
      </c>
      <c r="I45" t="s">
        <v>955</v>
      </c>
      <c r="S45" t="s">
        <v>48</v>
      </c>
      <c r="T45" t="s">
        <v>1219</v>
      </c>
      <c r="U45" t="s">
        <v>1220</v>
      </c>
      <c r="W45" t="s">
        <v>70</v>
      </c>
      <c r="X45" t="s">
        <v>2062</v>
      </c>
      <c r="Y45" t="s">
        <v>2063</v>
      </c>
      <c r="AI45" t="s">
        <v>83</v>
      </c>
      <c r="AJ45" t="s">
        <v>1556</v>
      </c>
      <c r="AK45" t="s">
        <v>1556</v>
      </c>
      <c r="AM45" t="s">
        <v>90</v>
      </c>
      <c r="AN45" t="s">
        <v>840</v>
      </c>
      <c r="AO45" t="s">
        <v>841</v>
      </c>
      <c r="AQ45" t="s">
        <v>94</v>
      </c>
      <c r="AR45" t="s">
        <v>2034</v>
      </c>
      <c r="AS45" t="s">
        <v>2034</v>
      </c>
      <c r="BK45" t="s">
        <v>117</v>
      </c>
      <c r="BL45" t="s">
        <v>1035</v>
      </c>
      <c r="BM45" t="s">
        <v>1035</v>
      </c>
      <c r="BW45" t="s">
        <v>141</v>
      </c>
      <c r="BX45" t="s">
        <v>594</v>
      </c>
      <c r="BY45" t="s">
        <v>595</v>
      </c>
      <c r="CU45" t="s">
        <v>164</v>
      </c>
      <c r="CV45" t="s">
        <v>2021</v>
      </c>
      <c r="CW45" t="s">
        <v>2022</v>
      </c>
      <c r="EI45" t="s">
        <v>214</v>
      </c>
      <c r="EJ45" t="s">
        <v>772</v>
      </c>
      <c r="EK45" t="s">
        <v>773</v>
      </c>
    </row>
    <row r="46" spans="1:141" x14ac:dyDescent="0.25">
      <c r="G46" t="s">
        <v>25</v>
      </c>
      <c r="H46" t="s">
        <v>953</v>
      </c>
      <c r="I46" t="s">
        <v>953</v>
      </c>
      <c r="S46" t="s">
        <v>48</v>
      </c>
      <c r="T46" t="s">
        <v>1221</v>
      </c>
      <c r="U46" t="s">
        <v>1222</v>
      </c>
      <c r="W46" t="s">
        <v>70</v>
      </c>
      <c r="X46" t="s">
        <v>1112</v>
      </c>
      <c r="Y46" t="s">
        <v>1113</v>
      </c>
      <c r="AI46" t="s">
        <v>83</v>
      </c>
      <c r="AJ46" t="s">
        <v>1557</v>
      </c>
      <c r="AK46" t="s">
        <v>1557</v>
      </c>
      <c r="AM46" t="s">
        <v>90</v>
      </c>
      <c r="AN46" t="s">
        <v>838</v>
      </c>
      <c r="AO46" t="s">
        <v>839</v>
      </c>
      <c r="AQ46" t="s">
        <v>94</v>
      </c>
      <c r="AR46" t="s">
        <v>650</v>
      </c>
      <c r="AS46" t="s">
        <v>650</v>
      </c>
      <c r="BK46" t="s">
        <v>117</v>
      </c>
      <c r="BL46" t="s">
        <v>1737</v>
      </c>
      <c r="BM46" t="s">
        <v>1737</v>
      </c>
      <c r="BW46" t="s">
        <v>141</v>
      </c>
      <c r="BX46" t="s">
        <v>2798</v>
      </c>
      <c r="BY46" t="s">
        <v>2799</v>
      </c>
      <c r="CU46" t="s">
        <v>164</v>
      </c>
      <c r="CV46" t="s">
        <v>2158</v>
      </c>
      <c r="CW46" t="s">
        <v>2159</v>
      </c>
      <c r="EI46" t="s">
        <v>214</v>
      </c>
      <c r="EJ46" t="s">
        <v>2228</v>
      </c>
      <c r="EK46" t="s">
        <v>2229</v>
      </c>
    </row>
    <row r="47" spans="1:141" x14ac:dyDescent="0.25">
      <c r="G47" t="s">
        <v>25</v>
      </c>
      <c r="H47" t="s">
        <v>1247</v>
      </c>
      <c r="I47" t="s">
        <v>1247</v>
      </c>
      <c r="S47" t="s">
        <v>48</v>
      </c>
      <c r="T47" t="s">
        <v>2840</v>
      </c>
      <c r="U47" t="s">
        <v>2841</v>
      </c>
      <c r="W47" t="s">
        <v>70</v>
      </c>
      <c r="X47" t="s">
        <v>2732</v>
      </c>
      <c r="Y47" t="s">
        <v>2733</v>
      </c>
      <c r="AI47" t="s">
        <v>83</v>
      </c>
      <c r="AJ47" t="s">
        <v>1141</v>
      </c>
      <c r="AK47" t="s">
        <v>1141</v>
      </c>
      <c r="AM47" t="s">
        <v>90</v>
      </c>
      <c r="AN47" t="s">
        <v>836</v>
      </c>
      <c r="AO47" t="s">
        <v>837</v>
      </c>
      <c r="AQ47" t="s">
        <v>94</v>
      </c>
      <c r="AR47" t="s">
        <v>596</v>
      </c>
      <c r="AS47" t="s">
        <v>596</v>
      </c>
      <c r="BK47" t="s">
        <v>117</v>
      </c>
      <c r="BL47" t="s">
        <v>642</v>
      </c>
      <c r="BM47" t="s">
        <v>642</v>
      </c>
      <c r="BW47" t="s">
        <v>141</v>
      </c>
      <c r="BX47" t="s">
        <v>656</v>
      </c>
      <c r="BY47" t="s">
        <v>657</v>
      </c>
      <c r="CU47" t="s">
        <v>164</v>
      </c>
      <c r="CV47" t="s">
        <v>1392</v>
      </c>
      <c r="CW47" t="s">
        <v>1393</v>
      </c>
      <c r="EI47" t="s">
        <v>214</v>
      </c>
      <c r="EJ47" t="s">
        <v>804</v>
      </c>
      <c r="EK47" t="s">
        <v>804</v>
      </c>
    </row>
    <row r="48" spans="1:141" x14ac:dyDescent="0.25">
      <c r="G48" t="s">
        <v>25</v>
      </c>
      <c r="H48" t="s">
        <v>952</v>
      </c>
      <c r="I48" t="s">
        <v>952</v>
      </c>
      <c r="S48" t="s">
        <v>48</v>
      </c>
      <c r="T48" t="s">
        <v>1738</v>
      </c>
      <c r="U48" t="s">
        <v>1739</v>
      </c>
      <c r="W48" t="s">
        <v>70</v>
      </c>
      <c r="X48" t="s">
        <v>2818</v>
      </c>
      <c r="Y48" t="s">
        <v>2819</v>
      </c>
      <c r="AI48" t="s">
        <v>83</v>
      </c>
      <c r="AJ48" t="s">
        <v>1558</v>
      </c>
      <c r="AK48" t="s">
        <v>1558</v>
      </c>
      <c r="AM48" t="s">
        <v>90</v>
      </c>
      <c r="AN48" t="s">
        <v>1974</v>
      </c>
      <c r="AO48" t="s">
        <v>1974</v>
      </c>
      <c r="AQ48" t="s">
        <v>94</v>
      </c>
      <c r="AR48" t="s">
        <v>1980</v>
      </c>
      <c r="AS48" t="s">
        <v>1980</v>
      </c>
      <c r="BK48" t="s">
        <v>117</v>
      </c>
      <c r="BL48" t="s">
        <v>643</v>
      </c>
      <c r="BM48" t="s">
        <v>643</v>
      </c>
      <c r="BW48" t="s">
        <v>141</v>
      </c>
      <c r="BX48" t="s">
        <v>2800</v>
      </c>
      <c r="BY48" t="s">
        <v>2801</v>
      </c>
      <c r="CU48" t="s">
        <v>164</v>
      </c>
      <c r="CV48" t="s">
        <v>2150</v>
      </c>
      <c r="CW48" t="s">
        <v>2151</v>
      </c>
      <c r="EI48" t="s">
        <v>214</v>
      </c>
      <c r="EJ48" t="s">
        <v>805</v>
      </c>
      <c r="EK48" t="s">
        <v>805</v>
      </c>
    </row>
    <row r="49" spans="7:141" x14ac:dyDescent="0.25">
      <c r="G49" t="s">
        <v>25</v>
      </c>
      <c r="H49" t="s">
        <v>2814</v>
      </c>
      <c r="I49" t="s">
        <v>2814</v>
      </c>
      <c r="S49" t="s">
        <v>48</v>
      </c>
      <c r="T49" t="s">
        <v>1546</v>
      </c>
      <c r="U49" t="s">
        <v>1547</v>
      </c>
      <c r="W49" t="s">
        <v>70</v>
      </c>
      <c r="X49" t="s">
        <v>2186</v>
      </c>
      <c r="Y49" t="s">
        <v>2186</v>
      </c>
      <c r="AI49" t="s">
        <v>83</v>
      </c>
      <c r="AJ49" t="s">
        <v>2763</v>
      </c>
      <c r="AK49" t="s">
        <v>2763</v>
      </c>
      <c r="AM49" t="s">
        <v>90</v>
      </c>
      <c r="AN49" t="s">
        <v>2658</v>
      </c>
      <c r="AO49" t="s">
        <v>2659</v>
      </c>
      <c r="AQ49" t="s">
        <v>94</v>
      </c>
      <c r="AR49" t="s">
        <v>1981</v>
      </c>
      <c r="AS49" t="s">
        <v>1981</v>
      </c>
      <c r="BK49" t="s">
        <v>117</v>
      </c>
      <c r="BL49" t="s">
        <v>644</v>
      </c>
      <c r="BM49" t="s">
        <v>644</v>
      </c>
      <c r="BW49" t="s">
        <v>141</v>
      </c>
      <c r="BX49" t="s">
        <v>1629</v>
      </c>
      <c r="BY49" t="s">
        <v>1630</v>
      </c>
      <c r="CU49" t="s">
        <v>164</v>
      </c>
      <c r="CV49" t="s">
        <v>968</v>
      </c>
      <c r="CW49" t="s">
        <v>969</v>
      </c>
      <c r="EI49" t="s">
        <v>214</v>
      </c>
      <c r="EJ49" t="s">
        <v>806</v>
      </c>
      <c r="EK49" t="s">
        <v>806</v>
      </c>
    </row>
    <row r="50" spans="7:141" x14ac:dyDescent="0.25">
      <c r="G50" t="s">
        <v>25</v>
      </c>
      <c r="H50" t="s">
        <v>951</v>
      </c>
      <c r="I50" t="s">
        <v>951</v>
      </c>
      <c r="S50" t="s">
        <v>48</v>
      </c>
      <c r="T50" t="s">
        <v>1223</v>
      </c>
      <c r="U50" t="s">
        <v>1224</v>
      </c>
      <c r="W50" t="s">
        <v>70</v>
      </c>
      <c r="X50" t="s">
        <v>2291</v>
      </c>
      <c r="Y50" t="s">
        <v>2292</v>
      </c>
      <c r="AI50" t="s">
        <v>83</v>
      </c>
      <c r="AJ50" t="s">
        <v>2783</v>
      </c>
      <c r="AK50" t="s">
        <v>2783</v>
      </c>
      <c r="AM50" t="s">
        <v>90</v>
      </c>
      <c r="AN50" t="s">
        <v>897</v>
      </c>
      <c r="AO50" t="s">
        <v>897</v>
      </c>
      <c r="AQ50" t="s">
        <v>94</v>
      </c>
      <c r="AR50" t="s">
        <v>1982</v>
      </c>
      <c r="AS50" t="s">
        <v>1983</v>
      </c>
      <c r="BW50" t="s">
        <v>141</v>
      </c>
      <c r="BX50" t="s">
        <v>985</v>
      </c>
      <c r="BY50" t="s">
        <v>985</v>
      </c>
      <c r="CU50" t="s">
        <v>164</v>
      </c>
      <c r="CV50" t="s">
        <v>2030</v>
      </c>
      <c r="CW50" t="s">
        <v>2031</v>
      </c>
      <c r="EI50" t="s">
        <v>214</v>
      </c>
      <c r="EJ50" t="s">
        <v>1830</v>
      </c>
      <c r="EK50" t="s">
        <v>1830</v>
      </c>
    </row>
    <row r="51" spans="7:141" x14ac:dyDescent="0.25">
      <c r="G51" t="s">
        <v>25</v>
      </c>
      <c r="H51" t="s">
        <v>2813</v>
      </c>
      <c r="I51" t="s">
        <v>2813</v>
      </c>
      <c r="S51" t="s">
        <v>48</v>
      </c>
      <c r="T51" t="s">
        <v>1308</v>
      </c>
      <c r="U51" t="s">
        <v>1309</v>
      </c>
      <c r="W51" t="s">
        <v>70</v>
      </c>
      <c r="X51" t="s">
        <v>2168</v>
      </c>
      <c r="Y51" t="s">
        <v>2169</v>
      </c>
      <c r="AI51" t="s">
        <v>83</v>
      </c>
      <c r="AJ51" t="s">
        <v>2613</v>
      </c>
      <c r="AK51" t="s">
        <v>2613</v>
      </c>
      <c r="AM51" t="s">
        <v>90</v>
      </c>
      <c r="AN51" t="s">
        <v>1260</v>
      </c>
      <c r="AO51" t="s">
        <v>1261</v>
      </c>
      <c r="AQ51" t="s">
        <v>94</v>
      </c>
      <c r="AR51" t="s">
        <v>589</v>
      </c>
      <c r="AS51" t="s">
        <v>589</v>
      </c>
      <c r="BW51" t="s">
        <v>141</v>
      </c>
      <c r="BX51" t="s">
        <v>689</v>
      </c>
      <c r="BY51" t="s">
        <v>689</v>
      </c>
      <c r="CU51" t="s">
        <v>164</v>
      </c>
      <c r="CV51" t="s">
        <v>2372</v>
      </c>
      <c r="CW51" t="s">
        <v>2373</v>
      </c>
      <c r="EI51" t="s">
        <v>214</v>
      </c>
      <c r="EJ51" t="s">
        <v>2601</v>
      </c>
      <c r="EK51" t="s">
        <v>2601</v>
      </c>
    </row>
    <row r="52" spans="7:141" x14ac:dyDescent="0.25">
      <c r="G52" t="s">
        <v>25</v>
      </c>
      <c r="H52" t="s">
        <v>954</v>
      </c>
      <c r="I52" t="s">
        <v>954</v>
      </c>
      <c r="S52" t="s">
        <v>48</v>
      </c>
      <c r="T52" t="s">
        <v>1548</v>
      </c>
      <c r="U52" t="s">
        <v>1549</v>
      </c>
      <c r="W52" t="s">
        <v>70</v>
      </c>
      <c r="X52" t="s">
        <v>2647</v>
      </c>
      <c r="Y52" t="s">
        <v>2648</v>
      </c>
      <c r="AI52" t="s">
        <v>83</v>
      </c>
      <c r="AJ52" t="s">
        <v>829</v>
      </c>
      <c r="AK52" t="s">
        <v>829</v>
      </c>
      <c r="AM52" t="s">
        <v>90</v>
      </c>
      <c r="AN52" t="s">
        <v>1785</v>
      </c>
      <c r="AO52" t="s">
        <v>1786</v>
      </c>
      <c r="AQ52" t="s">
        <v>94</v>
      </c>
      <c r="AR52" t="s">
        <v>909</v>
      </c>
      <c r="AS52" t="s">
        <v>909</v>
      </c>
      <c r="BW52" t="s">
        <v>141</v>
      </c>
      <c r="BX52" t="s">
        <v>2265</v>
      </c>
      <c r="BY52" t="s">
        <v>2266</v>
      </c>
      <c r="CU52" t="s">
        <v>164</v>
      </c>
      <c r="CV52" t="s">
        <v>639</v>
      </c>
      <c r="CW52" t="s">
        <v>639</v>
      </c>
      <c r="EI52" t="s">
        <v>214</v>
      </c>
      <c r="EJ52" t="s">
        <v>1831</v>
      </c>
      <c r="EK52" t="s">
        <v>1831</v>
      </c>
    </row>
    <row r="53" spans="7:141" x14ac:dyDescent="0.25">
      <c r="G53" t="s">
        <v>25</v>
      </c>
      <c r="H53" t="s">
        <v>2758</v>
      </c>
      <c r="I53" t="s">
        <v>2758</v>
      </c>
      <c r="S53" t="s">
        <v>48</v>
      </c>
      <c r="T53" t="s">
        <v>1289</v>
      </c>
      <c r="U53" t="s">
        <v>1289</v>
      </c>
      <c r="W53" t="s">
        <v>70</v>
      </c>
      <c r="X53" t="s">
        <v>2203</v>
      </c>
      <c r="Y53" t="s">
        <v>2204</v>
      </c>
      <c r="AI53" t="s">
        <v>83</v>
      </c>
      <c r="AJ53" t="s">
        <v>2722</v>
      </c>
      <c r="AK53" t="s">
        <v>2722</v>
      </c>
      <c r="AM53" t="s">
        <v>90</v>
      </c>
      <c r="AN53" t="s">
        <v>793</v>
      </c>
      <c r="AO53" t="s">
        <v>793</v>
      </c>
      <c r="AQ53" t="s">
        <v>94</v>
      </c>
      <c r="AR53" t="s">
        <v>2268</v>
      </c>
      <c r="AS53" t="s">
        <v>2268</v>
      </c>
      <c r="BW53" t="s">
        <v>141</v>
      </c>
      <c r="BX53" t="s">
        <v>2499</v>
      </c>
      <c r="BY53" t="s">
        <v>2500</v>
      </c>
      <c r="CU53" t="s">
        <v>164</v>
      </c>
      <c r="CV53" t="s">
        <v>2630</v>
      </c>
      <c r="CW53" t="s">
        <v>2630</v>
      </c>
      <c r="EI53" t="s">
        <v>214</v>
      </c>
      <c r="EJ53" t="s">
        <v>2218</v>
      </c>
      <c r="EK53" t="s">
        <v>2218</v>
      </c>
    </row>
    <row r="54" spans="7:141" x14ac:dyDescent="0.25">
      <c r="G54" t="s">
        <v>25</v>
      </c>
      <c r="H54" t="s">
        <v>2757</v>
      </c>
      <c r="I54" t="s">
        <v>2757</v>
      </c>
      <c r="S54" t="s">
        <v>48</v>
      </c>
      <c r="T54" t="s">
        <v>1794</v>
      </c>
      <c r="U54" t="s">
        <v>1794</v>
      </c>
      <c r="W54" t="s">
        <v>70</v>
      </c>
      <c r="X54" t="s">
        <v>2430</v>
      </c>
      <c r="Y54" t="s">
        <v>2431</v>
      </c>
      <c r="AI54" t="s">
        <v>83</v>
      </c>
      <c r="AJ54" t="s">
        <v>830</v>
      </c>
      <c r="AK54" t="s">
        <v>830</v>
      </c>
      <c r="AM54" t="s">
        <v>90</v>
      </c>
      <c r="AN54" t="s">
        <v>1996</v>
      </c>
      <c r="AO54" t="s">
        <v>1996</v>
      </c>
      <c r="AQ54" t="s">
        <v>94</v>
      </c>
      <c r="AR54" t="s">
        <v>2269</v>
      </c>
      <c r="AS54" t="s">
        <v>2269</v>
      </c>
      <c r="BW54" t="s">
        <v>141</v>
      </c>
      <c r="BX54" t="s">
        <v>813</v>
      </c>
      <c r="BY54" t="s">
        <v>814</v>
      </c>
      <c r="CU54" t="s">
        <v>164</v>
      </c>
      <c r="CV54" t="s">
        <v>640</v>
      </c>
      <c r="CW54" t="s">
        <v>640</v>
      </c>
      <c r="EI54" t="s">
        <v>214</v>
      </c>
      <c r="EJ54" t="s">
        <v>2717</v>
      </c>
      <c r="EK54" t="s">
        <v>2718</v>
      </c>
    </row>
    <row r="55" spans="7:141" x14ac:dyDescent="0.25">
      <c r="G55" t="s">
        <v>25</v>
      </c>
      <c r="H55" t="s">
        <v>1248</v>
      </c>
      <c r="I55" t="s">
        <v>1248</v>
      </c>
      <c r="S55" t="s">
        <v>48</v>
      </c>
      <c r="T55" t="s">
        <v>1795</v>
      </c>
      <c r="U55" t="s">
        <v>1795</v>
      </c>
      <c r="W55" t="s">
        <v>70</v>
      </c>
      <c r="X55" t="s">
        <v>1929</v>
      </c>
      <c r="Y55" t="s">
        <v>1929</v>
      </c>
      <c r="AI55" t="s">
        <v>83</v>
      </c>
      <c r="AJ55" t="s">
        <v>2773</v>
      </c>
      <c r="AK55" t="s">
        <v>2773</v>
      </c>
      <c r="AQ55" t="s">
        <v>94</v>
      </c>
      <c r="AR55" t="s">
        <v>597</v>
      </c>
      <c r="AS55" t="s">
        <v>597</v>
      </c>
      <c r="BW55" t="s">
        <v>141</v>
      </c>
      <c r="BX55" t="s">
        <v>1637</v>
      </c>
      <c r="BY55" t="s">
        <v>1637</v>
      </c>
      <c r="CU55" t="s">
        <v>164</v>
      </c>
      <c r="CV55" t="s">
        <v>2631</v>
      </c>
      <c r="CW55" t="s">
        <v>2631</v>
      </c>
      <c r="EI55" t="s">
        <v>214</v>
      </c>
      <c r="EJ55" t="s">
        <v>848</v>
      </c>
      <c r="EK55" t="s">
        <v>849</v>
      </c>
    </row>
    <row r="56" spans="7:141" x14ac:dyDescent="0.25">
      <c r="G56" t="s">
        <v>25</v>
      </c>
      <c r="H56" t="s">
        <v>1747</v>
      </c>
      <c r="I56" t="s">
        <v>1747</v>
      </c>
      <c r="S56" t="s">
        <v>48</v>
      </c>
      <c r="T56" t="s">
        <v>2656</v>
      </c>
      <c r="U56" t="s">
        <v>2657</v>
      </c>
      <c r="W56" t="s">
        <v>70</v>
      </c>
      <c r="X56" t="s">
        <v>1685</v>
      </c>
      <c r="Y56" t="s">
        <v>1685</v>
      </c>
      <c r="AI56" t="s">
        <v>83</v>
      </c>
      <c r="AJ56" t="s">
        <v>1559</v>
      </c>
      <c r="AK56" t="s">
        <v>1559</v>
      </c>
      <c r="AQ56" t="s">
        <v>94</v>
      </c>
      <c r="AR56" t="s">
        <v>1274</v>
      </c>
      <c r="AS56" t="s">
        <v>1275</v>
      </c>
      <c r="BW56" t="s">
        <v>141</v>
      </c>
      <c r="BX56" t="s">
        <v>1912</v>
      </c>
      <c r="BY56" t="s">
        <v>1912</v>
      </c>
      <c r="CU56" t="s">
        <v>164</v>
      </c>
      <c r="CV56" t="s">
        <v>641</v>
      </c>
      <c r="CW56" t="s">
        <v>641</v>
      </c>
      <c r="EI56" t="s">
        <v>214</v>
      </c>
      <c r="EJ56" t="s">
        <v>791</v>
      </c>
      <c r="EK56" t="s">
        <v>792</v>
      </c>
    </row>
    <row r="57" spans="7:141" x14ac:dyDescent="0.25">
      <c r="G57" t="s">
        <v>25</v>
      </c>
      <c r="H57" t="s">
        <v>1746</v>
      </c>
      <c r="I57" t="s">
        <v>1746</v>
      </c>
      <c r="S57" t="s">
        <v>48</v>
      </c>
      <c r="T57" t="s">
        <v>1734</v>
      </c>
      <c r="U57" t="s">
        <v>1734</v>
      </c>
      <c r="W57" t="s">
        <v>70</v>
      </c>
      <c r="X57" t="s">
        <v>1686</v>
      </c>
      <c r="Y57" t="s">
        <v>1686</v>
      </c>
      <c r="AI57" t="s">
        <v>83</v>
      </c>
      <c r="AJ57" t="s">
        <v>919</v>
      </c>
      <c r="AK57" t="s">
        <v>920</v>
      </c>
      <c r="AQ57" t="s">
        <v>94</v>
      </c>
      <c r="AR57" t="s">
        <v>2719</v>
      </c>
      <c r="AS57" t="s">
        <v>2719</v>
      </c>
      <c r="BW57" t="s">
        <v>141</v>
      </c>
      <c r="BX57" t="s">
        <v>2176</v>
      </c>
      <c r="BY57" t="s">
        <v>2176</v>
      </c>
      <c r="CU57" t="s">
        <v>164</v>
      </c>
      <c r="CV57" t="s">
        <v>2632</v>
      </c>
      <c r="CW57" t="s">
        <v>2632</v>
      </c>
      <c r="EI57" t="s">
        <v>214</v>
      </c>
      <c r="EJ57" t="s">
        <v>753</v>
      </c>
      <c r="EK57" t="s">
        <v>754</v>
      </c>
    </row>
    <row r="58" spans="7:141" x14ac:dyDescent="0.25">
      <c r="G58" t="s">
        <v>25</v>
      </c>
      <c r="H58" t="s">
        <v>1430</v>
      </c>
      <c r="I58" t="s">
        <v>1430</v>
      </c>
      <c r="S58" t="s">
        <v>48</v>
      </c>
      <c r="T58" t="s">
        <v>1109</v>
      </c>
      <c r="U58" t="s">
        <v>1109</v>
      </c>
      <c r="W58" t="s">
        <v>70</v>
      </c>
      <c r="X58" t="s">
        <v>1585</v>
      </c>
      <c r="Y58" t="s">
        <v>1585</v>
      </c>
      <c r="AI58" t="s">
        <v>83</v>
      </c>
      <c r="AJ58" t="s">
        <v>1599</v>
      </c>
      <c r="AK58" t="s">
        <v>1600</v>
      </c>
      <c r="AQ58" t="s">
        <v>94</v>
      </c>
      <c r="AR58" t="s">
        <v>1426</v>
      </c>
      <c r="AS58" t="s">
        <v>1427</v>
      </c>
      <c r="BW58" t="s">
        <v>141</v>
      </c>
      <c r="BX58" t="s">
        <v>2175</v>
      </c>
      <c r="BY58" t="s">
        <v>2175</v>
      </c>
      <c r="CU58" t="s">
        <v>164</v>
      </c>
      <c r="CV58" t="s">
        <v>940</v>
      </c>
      <c r="CW58" t="s">
        <v>940</v>
      </c>
      <c r="EI58" t="s">
        <v>214</v>
      </c>
      <c r="EJ58" t="s">
        <v>1468</v>
      </c>
      <c r="EK58" t="s">
        <v>1469</v>
      </c>
    </row>
    <row r="59" spans="7:141" x14ac:dyDescent="0.25">
      <c r="G59" t="s">
        <v>25</v>
      </c>
      <c r="H59" t="s">
        <v>2837</v>
      </c>
      <c r="I59" t="s">
        <v>2837</v>
      </c>
      <c r="S59" t="s">
        <v>48</v>
      </c>
      <c r="T59" t="s">
        <v>1164</v>
      </c>
      <c r="U59" t="s">
        <v>1164</v>
      </c>
      <c r="W59" t="s">
        <v>70</v>
      </c>
      <c r="X59" t="s">
        <v>1531</v>
      </c>
      <c r="Y59" t="s">
        <v>1531</v>
      </c>
      <c r="AI59" t="s">
        <v>83</v>
      </c>
      <c r="AJ59" t="s">
        <v>1601</v>
      </c>
      <c r="AK59" t="s">
        <v>1602</v>
      </c>
      <c r="AQ59" t="s">
        <v>94</v>
      </c>
      <c r="AR59" t="s">
        <v>1276</v>
      </c>
      <c r="AS59" t="s">
        <v>1277</v>
      </c>
      <c r="BW59" t="s">
        <v>141</v>
      </c>
      <c r="BX59" t="s">
        <v>1787</v>
      </c>
      <c r="BY59" t="s">
        <v>1787</v>
      </c>
      <c r="CU59" t="s">
        <v>164</v>
      </c>
      <c r="CV59" t="s">
        <v>1080</v>
      </c>
      <c r="CW59" t="s">
        <v>1080</v>
      </c>
      <c r="EI59" t="s">
        <v>214</v>
      </c>
      <c r="EJ59" t="s">
        <v>1466</v>
      </c>
      <c r="EK59" t="s">
        <v>1467</v>
      </c>
    </row>
    <row r="60" spans="7:141" x14ac:dyDescent="0.25">
      <c r="G60" t="s">
        <v>25</v>
      </c>
      <c r="H60" t="s">
        <v>2836</v>
      </c>
      <c r="I60" t="s">
        <v>2836</v>
      </c>
      <c r="S60" t="s">
        <v>48</v>
      </c>
      <c r="T60" t="s">
        <v>1165</v>
      </c>
      <c r="U60" t="s">
        <v>1165</v>
      </c>
      <c r="W60" t="s">
        <v>70</v>
      </c>
      <c r="X60" t="s">
        <v>927</v>
      </c>
      <c r="Y60" t="s">
        <v>927</v>
      </c>
      <c r="AI60" t="s">
        <v>83</v>
      </c>
      <c r="AJ60" t="s">
        <v>1089</v>
      </c>
      <c r="AK60" t="s">
        <v>1090</v>
      </c>
      <c r="AQ60" t="s">
        <v>94</v>
      </c>
      <c r="AR60" t="s">
        <v>2640</v>
      </c>
      <c r="AS60" t="s">
        <v>2640</v>
      </c>
      <c r="BW60" t="s">
        <v>141</v>
      </c>
      <c r="BX60" t="s">
        <v>2817</v>
      </c>
      <c r="BY60" t="s">
        <v>2817</v>
      </c>
      <c r="CU60" t="s">
        <v>164</v>
      </c>
      <c r="CV60" t="s">
        <v>861</v>
      </c>
      <c r="CW60" t="s">
        <v>862</v>
      </c>
      <c r="EI60" t="s">
        <v>214</v>
      </c>
      <c r="EJ60" t="s">
        <v>1460</v>
      </c>
      <c r="EK60" t="s">
        <v>1461</v>
      </c>
    </row>
    <row r="61" spans="7:141" x14ac:dyDescent="0.25">
      <c r="G61" t="s">
        <v>25</v>
      </c>
      <c r="H61" t="s">
        <v>1006</v>
      </c>
      <c r="I61" t="s">
        <v>1007</v>
      </c>
      <c r="S61" t="s">
        <v>48</v>
      </c>
      <c r="T61" t="s">
        <v>1166</v>
      </c>
      <c r="U61" t="s">
        <v>1166</v>
      </c>
      <c r="W61" t="s">
        <v>70</v>
      </c>
      <c r="X61" t="s">
        <v>1943</v>
      </c>
      <c r="Y61" t="s">
        <v>1944</v>
      </c>
      <c r="AI61" t="s">
        <v>83</v>
      </c>
      <c r="AJ61" t="s">
        <v>1603</v>
      </c>
      <c r="AK61" t="s">
        <v>1604</v>
      </c>
      <c r="AQ61" t="s">
        <v>94</v>
      </c>
      <c r="AR61" t="s">
        <v>2432</v>
      </c>
      <c r="AS61" t="s">
        <v>2432</v>
      </c>
      <c r="BW61" t="s">
        <v>141</v>
      </c>
      <c r="BX61" t="s">
        <v>1012</v>
      </c>
      <c r="BY61" t="s">
        <v>1012</v>
      </c>
      <c r="CU61" t="s">
        <v>164</v>
      </c>
      <c r="CV61" t="s">
        <v>1114</v>
      </c>
      <c r="CW61" t="s">
        <v>1115</v>
      </c>
      <c r="EI61" t="s">
        <v>214</v>
      </c>
      <c r="EJ61" t="s">
        <v>1464</v>
      </c>
      <c r="EK61" t="s">
        <v>1465</v>
      </c>
    </row>
    <row r="62" spans="7:141" x14ac:dyDescent="0.25">
      <c r="G62" t="s">
        <v>25</v>
      </c>
      <c r="H62" t="s">
        <v>936</v>
      </c>
      <c r="I62" t="s">
        <v>937</v>
      </c>
      <c r="S62" t="s">
        <v>48</v>
      </c>
      <c r="T62" t="s">
        <v>1167</v>
      </c>
      <c r="U62" t="s">
        <v>1167</v>
      </c>
      <c r="W62" t="s">
        <v>70</v>
      </c>
      <c r="X62" t="s">
        <v>1932</v>
      </c>
      <c r="Y62" t="s">
        <v>1932</v>
      </c>
      <c r="AI62" t="s">
        <v>83</v>
      </c>
      <c r="AJ62" t="s">
        <v>2517</v>
      </c>
      <c r="AK62" t="s">
        <v>2518</v>
      </c>
      <c r="AQ62" t="s">
        <v>94</v>
      </c>
      <c r="AR62" t="s">
        <v>598</v>
      </c>
      <c r="AS62" t="s">
        <v>599</v>
      </c>
      <c r="BW62" t="s">
        <v>141</v>
      </c>
      <c r="BX62" t="s">
        <v>1677</v>
      </c>
      <c r="BY62" t="s">
        <v>1677</v>
      </c>
      <c r="CU62" t="s">
        <v>164</v>
      </c>
      <c r="CV62" t="s">
        <v>2160</v>
      </c>
      <c r="CW62" t="s">
        <v>2161</v>
      </c>
      <c r="EI62" t="s">
        <v>214</v>
      </c>
      <c r="EJ62" t="s">
        <v>1462</v>
      </c>
      <c r="EK62" t="s">
        <v>1463</v>
      </c>
    </row>
    <row r="63" spans="7:141" x14ac:dyDescent="0.25">
      <c r="G63" t="s">
        <v>25</v>
      </c>
      <c r="H63" t="s">
        <v>1494</v>
      </c>
      <c r="I63" t="s">
        <v>1495</v>
      </c>
      <c r="S63" t="s">
        <v>48</v>
      </c>
      <c r="T63" t="s">
        <v>1168</v>
      </c>
      <c r="U63" t="s">
        <v>1168</v>
      </c>
      <c r="W63" t="s">
        <v>70</v>
      </c>
      <c r="X63" t="s">
        <v>593</v>
      </c>
      <c r="Y63" t="s">
        <v>593</v>
      </c>
      <c r="AI63" t="s">
        <v>83</v>
      </c>
      <c r="AJ63" t="s">
        <v>2519</v>
      </c>
      <c r="AK63" t="s">
        <v>2520</v>
      </c>
      <c r="AQ63" t="s">
        <v>94</v>
      </c>
      <c r="AR63" t="s">
        <v>1992</v>
      </c>
      <c r="AS63" t="s">
        <v>1992</v>
      </c>
      <c r="BW63" t="s">
        <v>141</v>
      </c>
      <c r="BX63" t="s">
        <v>579</v>
      </c>
      <c r="BY63" t="s">
        <v>579</v>
      </c>
      <c r="CU63" t="s">
        <v>164</v>
      </c>
      <c r="CV63" t="s">
        <v>1116</v>
      </c>
      <c r="CW63" t="s">
        <v>1117</v>
      </c>
      <c r="EI63" t="s">
        <v>214</v>
      </c>
      <c r="EJ63" t="s">
        <v>1054</v>
      </c>
      <c r="EK63" t="s">
        <v>1055</v>
      </c>
    </row>
    <row r="64" spans="7:141" x14ac:dyDescent="0.25">
      <c r="G64" t="s">
        <v>25</v>
      </c>
      <c r="H64" t="s">
        <v>885</v>
      </c>
      <c r="I64" t="s">
        <v>886</v>
      </c>
      <c r="S64" t="s">
        <v>48</v>
      </c>
      <c r="T64" t="s">
        <v>1470</v>
      </c>
      <c r="U64" t="s">
        <v>1470</v>
      </c>
      <c r="W64" t="s">
        <v>70</v>
      </c>
      <c r="X64" t="s">
        <v>820</v>
      </c>
      <c r="Y64" t="s">
        <v>820</v>
      </c>
      <c r="AI64" t="s">
        <v>83</v>
      </c>
      <c r="AJ64" t="s">
        <v>2521</v>
      </c>
      <c r="AK64" t="s">
        <v>2522</v>
      </c>
      <c r="AQ64" t="s">
        <v>94</v>
      </c>
      <c r="AR64" t="s">
        <v>2608</v>
      </c>
      <c r="AS64" t="s">
        <v>2608</v>
      </c>
      <c r="BW64" t="s">
        <v>141</v>
      </c>
      <c r="BX64" t="s">
        <v>2227</v>
      </c>
      <c r="BY64" t="s">
        <v>2227</v>
      </c>
      <c r="CU64" t="s">
        <v>164</v>
      </c>
      <c r="CV64" t="s">
        <v>1310</v>
      </c>
      <c r="CW64" t="s">
        <v>1310</v>
      </c>
      <c r="EI64" t="s">
        <v>214</v>
      </c>
      <c r="EJ64" t="s">
        <v>842</v>
      </c>
      <c r="EK64" t="s">
        <v>843</v>
      </c>
    </row>
    <row r="65" spans="7:141" x14ac:dyDescent="0.25">
      <c r="G65" t="s">
        <v>25</v>
      </c>
      <c r="H65" t="s">
        <v>887</v>
      </c>
      <c r="I65" t="s">
        <v>888</v>
      </c>
      <c r="S65" t="s">
        <v>48</v>
      </c>
      <c r="T65" t="s">
        <v>1366</v>
      </c>
      <c r="U65" t="s">
        <v>1366</v>
      </c>
      <c r="W65" t="s">
        <v>70</v>
      </c>
      <c r="X65" t="s">
        <v>761</v>
      </c>
      <c r="Y65" t="s">
        <v>761</v>
      </c>
      <c r="AI65" t="s">
        <v>83</v>
      </c>
      <c r="AJ65" t="s">
        <v>2523</v>
      </c>
      <c r="AK65" t="s">
        <v>2524</v>
      </c>
      <c r="AQ65" t="s">
        <v>94</v>
      </c>
      <c r="AR65" t="s">
        <v>2065</v>
      </c>
      <c r="AS65" t="s">
        <v>2065</v>
      </c>
      <c r="BW65" t="s">
        <v>141</v>
      </c>
      <c r="BX65" t="s">
        <v>2057</v>
      </c>
      <c r="BY65" t="s">
        <v>2057</v>
      </c>
      <c r="CU65" t="s">
        <v>164</v>
      </c>
      <c r="CV65" t="s">
        <v>863</v>
      </c>
      <c r="CW65" t="s">
        <v>864</v>
      </c>
      <c r="EI65" t="s">
        <v>214</v>
      </c>
      <c r="EJ65" t="s">
        <v>759</v>
      </c>
      <c r="EK65" t="s">
        <v>760</v>
      </c>
    </row>
    <row r="66" spans="7:141" x14ac:dyDescent="0.25">
      <c r="G66" t="s">
        <v>25</v>
      </c>
      <c r="H66" t="s">
        <v>889</v>
      </c>
      <c r="I66" t="s">
        <v>890</v>
      </c>
      <c r="S66" t="s">
        <v>48</v>
      </c>
      <c r="T66" t="s">
        <v>2782</v>
      </c>
      <c r="U66" t="s">
        <v>2782</v>
      </c>
      <c r="W66" t="s">
        <v>70</v>
      </c>
      <c r="X66" t="s">
        <v>1930</v>
      </c>
      <c r="Y66" t="s">
        <v>1931</v>
      </c>
      <c r="AI66" t="s">
        <v>83</v>
      </c>
      <c r="AJ66" t="s">
        <v>2525</v>
      </c>
      <c r="AK66" t="s">
        <v>2526</v>
      </c>
      <c r="AQ66" t="s">
        <v>94</v>
      </c>
      <c r="AR66" t="s">
        <v>1619</v>
      </c>
      <c r="AS66" t="s">
        <v>1620</v>
      </c>
      <c r="BW66" t="s">
        <v>141</v>
      </c>
      <c r="BX66" t="s">
        <v>2107</v>
      </c>
      <c r="BY66" t="s">
        <v>2108</v>
      </c>
      <c r="CU66" t="s">
        <v>164</v>
      </c>
      <c r="CV66" t="s">
        <v>2415</v>
      </c>
      <c r="CW66" t="s">
        <v>2416</v>
      </c>
      <c r="EI66" t="s">
        <v>214</v>
      </c>
      <c r="EJ66" t="s">
        <v>898</v>
      </c>
      <c r="EK66" t="s">
        <v>899</v>
      </c>
    </row>
    <row r="67" spans="7:141" x14ac:dyDescent="0.25">
      <c r="G67" t="s">
        <v>25</v>
      </c>
      <c r="H67" t="s">
        <v>938</v>
      </c>
      <c r="I67" t="s">
        <v>939</v>
      </c>
      <c r="S67" t="s">
        <v>48</v>
      </c>
      <c r="T67" t="s">
        <v>1110</v>
      </c>
      <c r="U67" t="s">
        <v>1111</v>
      </c>
      <c r="W67" t="s">
        <v>70</v>
      </c>
      <c r="X67" t="s">
        <v>2145</v>
      </c>
      <c r="Y67" t="s">
        <v>2145</v>
      </c>
      <c r="AI67" t="s">
        <v>83</v>
      </c>
      <c r="AJ67" t="s">
        <v>2527</v>
      </c>
      <c r="AK67" t="s">
        <v>2528</v>
      </c>
      <c r="AQ67" t="s">
        <v>94</v>
      </c>
      <c r="AR67" t="s">
        <v>1621</v>
      </c>
      <c r="AS67" t="s">
        <v>1622</v>
      </c>
      <c r="BW67" t="s">
        <v>141</v>
      </c>
      <c r="BX67" t="s">
        <v>690</v>
      </c>
      <c r="BY67" t="s">
        <v>690</v>
      </c>
      <c r="CU67" t="s">
        <v>164</v>
      </c>
      <c r="CV67" t="s">
        <v>1504</v>
      </c>
      <c r="CW67" t="s">
        <v>1505</v>
      </c>
      <c r="EI67" t="s">
        <v>214</v>
      </c>
      <c r="EJ67" t="s">
        <v>749</v>
      </c>
      <c r="EK67" t="s">
        <v>750</v>
      </c>
    </row>
    <row r="68" spans="7:141" x14ac:dyDescent="0.25">
      <c r="G68" t="s">
        <v>25</v>
      </c>
      <c r="H68" t="s">
        <v>1008</v>
      </c>
      <c r="I68" t="s">
        <v>1009</v>
      </c>
      <c r="S68" t="s">
        <v>48</v>
      </c>
      <c r="T68" t="s">
        <v>2461</v>
      </c>
      <c r="U68" t="s">
        <v>2461</v>
      </c>
      <c r="W68" t="s">
        <v>70</v>
      </c>
      <c r="X68" t="s">
        <v>581</v>
      </c>
      <c r="Y68" t="s">
        <v>581</v>
      </c>
      <c r="AI68" t="s">
        <v>83</v>
      </c>
      <c r="AJ68" t="s">
        <v>2089</v>
      </c>
      <c r="AK68" t="s">
        <v>2090</v>
      </c>
      <c r="AQ68" t="s">
        <v>94</v>
      </c>
      <c r="AR68" t="s">
        <v>1623</v>
      </c>
      <c r="AS68" t="s">
        <v>1624</v>
      </c>
      <c r="BW68" t="s">
        <v>141</v>
      </c>
      <c r="BX68" t="s">
        <v>1432</v>
      </c>
      <c r="BY68" t="s">
        <v>1432</v>
      </c>
      <c r="CU68" t="s">
        <v>164</v>
      </c>
      <c r="CV68" t="s">
        <v>2754</v>
      </c>
      <c r="CW68" t="s">
        <v>2755</v>
      </c>
      <c r="EI68" t="s">
        <v>214</v>
      </c>
      <c r="EJ68" t="s">
        <v>757</v>
      </c>
      <c r="EK68" t="s">
        <v>758</v>
      </c>
    </row>
    <row r="69" spans="7:141" x14ac:dyDescent="0.25">
      <c r="G69" t="s">
        <v>25</v>
      </c>
      <c r="H69" t="s">
        <v>1004</v>
      </c>
      <c r="I69" t="s">
        <v>1005</v>
      </c>
      <c r="S69" t="s">
        <v>48</v>
      </c>
      <c r="T69" t="s">
        <v>2355</v>
      </c>
      <c r="U69" t="s">
        <v>2355</v>
      </c>
      <c r="W69" t="s">
        <v>70</v>
      </c>
      <c r="X69" t="s">
        <v>2538</v>
      </c>
      <c r="Y69" t="s">
        <v>2538</v>
      </c>
      <c r="AI69" t="s">
        <v>83</v>
      </c>
      <c r="AJ69" t="s">
        <v>2255</v>
      </c>
      <c r="AK69" t="s">
        <v>2256</v>
      </c>
      <c r="AQ69" t="s">
        <v>94</v>
      </c>
      <c r="AR69" t="s">
        <v>1625</v>
      </c>
      <c r="AS69" t="s">
        <v>1626</v>
      </c>
      <c r="BW69" t="s">
        <v>141</v>
      </c>
      <c r="BX69" t="s">
        <v>1367</v>
      </c>
      <c r="BY69" t="s">
        <v>1367</v>
      </c>
      <c r="CU69" t="s">
        <v>164</v>
      </c>
      <c r="CV69" t="s">
        <v>2230</v>
      </c>
      <c r="CW69" t="s">
        <v>2231</v>
      </c>
      <c r="EI69" t="s">
        <v>214</v>
      </c>
      <c r="EJ69" t="s">
        <v>846</v>
      </c>
      <c r="EK69" t="s">
        <v>847</v>
      </c>
    </row>
    <row r="70" spans="7:141" x14ac:dyDescent="0.25">
      <c r="G70" t="s">
        <v>25</v>
      </c>
      <c r="H70" t="s">
        <v>1002</v>
      </c>
      <c r="I70" t="s">
        <v>1003</v>
      </c>
      <c r="S70" t="s">
        <v>48</v>
      </c>
      <c r="T70" t="s">
        <v>1380</v>
      </c>
      <c r="U70" t="s">
        <v>1381</v>
      </c>
      <c r="W70" t="s">
        <v>70</v>
      </c>
      <c r="X70" t="s">
        <v>2484</v>
      </c>
      <c r="Y70" t="s">
        <v>2484</v>
      </c>
      <c r="AI70" t="s">
        <v>83</v>
      </c>
      <c r="AJ70" t="s">
        <v>2091</v>
      </c>
      <c r="AK70" t="s">
        <v>2091</v>
      </c>
      <c r="AQ70" t="s">
        <v>94</v>
      </c>
      <c r="AR70" t="s">
        <v>1627</v>
      </c>
      <c r="AS70" t="s">
        <v>1628</v>
      </c>
      <c r="BW70" t="s">
        <v>141</v>
      </c>
      <c r="BX70" t="s">
        <v>692</v>
      </c>
      <c r="BY70" t="s">
        <v>693</v>
      </c>
      <c r="CU70" t="s">
        <v>164</v>
      </c>
      <c r="CV70" t="s">
        <v>1958</v>
      </c>
      <c r="CW70" t="s">
        <v>1959</v>
      </c>
      <c r="EI70" t="s">
        <v>214</v>
      </c>
      <c r="EJ70" t="s">
        <v>755</v>
      </c>
      <c r="EK70" t="s">
        <v>756</v>
      </c>
    </row>
    <row r="71" spans="7:141" x14ac:dyDescent="0.25">
      <c r="G71" t="s">
        <v>25</v>
      </c>
      <c r="H71" t="s">
        <v>1295</v>
      </c>
      <c r="I71" t="s">
        <v>1296</v>
      </c>
      <c r="S71" t="s">
        <v>48</v>
      </c>
      <c r="T71" t="s">
        <v>1475</v>
      </c>
      <c r="U71" t="s">
        <v>1476</v>
      </c>
      <c r="W71" t="s">
        <v>70</v>
      </c>
      <c r="X71" t="s">
        <v>2483</v>
      </c>
      <c r="Y71" t="s">
        <v>2483</v>
      </c>
      <c r="AI71" t="s">
        <v>83</v>
      </c>
      <c r="AJ71" t="s">
        <v>1315</v>
      </c>
      <c r="AK71" t="s">
        <v>1315</v>
      </c>
      <c r="AQ71" t="s">
        <v>94</v>
      </c>
      <c r="AR71" t="s">
        <v>2609</v>
      </c>
      <c r="AS71" t="s">
        <v>2609</v>
      </c>
      <c r="BW71" t="s">
        <v>141</v>
      </c>
      <c r="BX71" t="s">
        <v>2582</v>
      </c>
      <c r="BY71" t="s">
        <v>2583</v>
      </c>
      <c r="CU71" t="s">
        <v>164</v>
      </c>
      <c r="CV71" t="s">
        <v>2162</v>
      </c>
      <c r="CW71" t="s">
        <v>2163</v>
      </c>
      <c r="EI71" t="s">
        <v>214</v>
      </c>
      <c r="EJ71" t="s">
        <v>844</v>
      </c>
      <c r="EK71" t="s">
        <v>845</v>
      </c>
    </row>
    <row r="72" spans="7:141" x14ac:dyDescent="0.25">
      <c r="G72" t="s">
        <v>25</v>
      </c>
      <c r="H72" t="s">
        <v>2392</v>
      </c>
      <c r="I72" t="s">
        <v>2392</v>
      </c>
      <c r="S72" t="s">
        <v>48</v>
      </c>
      <c r="T72" t="s">
        <v>1477</v>
      </c>
      <c r="U72" t="s">
        <v>1478</v>
      </c>
      <c r="W72" t="s">
        <v>70</v>
      </c>
      <c r="X72" t="s">
        <v>1595</v>
      </c>
      <c r="Y72" t="s">
        <v>1596</v>
      </c>
      <c r="AI72" t="s">
        <v>83</v>
      </c>
      <c r="AJ72" t="s">
        <v>966</v>
      </c>
      <c r="AK72" t="s">
        <v>967</v>
      </c>
      <c r="AQ72" t="s">
        <v>94</v>
      </c>
      <c r="AR72" t="s">
        <v>2338</v>
      </c>
      <c r="AS72" t="s">
        <v>2338</v>
      </c>
      <c r="BW72" t="s">
        <v>141</v>
      </c>
      <c r="BX72" t="s">
        <v>2807</v>
      </c>
      <c r="BY72" t="s">
        <v>2807</v>
      </c>
      <c r="CU72" t="s">
        <v>164</v>
      </c>
      <c r="CV72" t="s">
        <v>2232</v>
      </c>
      <c r="CW72" t="s">
        <v>2233</v>
      </c>
      <c r="EI72" t="s">
        <v>214</v>
      </c>
      <c r="EJ72" t="s">
        <v>789</v>
      </c>
      <c r="EK72" t="s">
        <v>790</v>
      </c>
    </row>
    <row r="73" spans="7:141" x14ac:dyDescent="0.25">
      <c r="G73" t="s">
        <v>25</v>
      </c>
      <c r="H73" t="s">
        <v>1483</v>
      </c>
      <c r="I73" t="s">
        <v>1483</v>
      </c>
      <c r="S73" t="s">
        <v>48</v>
      </c>
      <c r="T73" t="s">
        <v>1702</v>
      </c>
      <c r="U73" t="s">
        <v>1703</v>
      </c>
      <c r="W73" t="s">
        <v>70</v>
      </c>
      <c r="X73" t="s">
        <v>1969</v>
      </c>
      <c r="Y73" t="s">
        <v>1970</v>
      </c>
      <c r="AI73" t="s">
        <v>83</v>
      </c>
      <c r="AJ73" t="s">
        <v>915</v>
      </c>
      <c r="AK73" t="s">
        <v>916</v>
      </c>
      <c r="AQ73" t="s">
        <v>94</v>
      </c>
      <c r="AR73" t="s">
        <v>2655</v>
      </c>
      <c r="AS73" t="s">
        <v>2655</v>
      </c>
      <c r="BW73" t="s">
        <v>141</v>
      </c>
      <c r="BX73" t="s">
        <v>654</v>
      </c>
      <c r="BY73" t="s">
        <v>655</v>
      </c>
      <c r="CU73" t="s">
        <v>164</v>
      </c>
      <c r="CV73" t="s">
        <v>2298</v>
      </c>
      <c r="CW73" t="s">
        <v>2299</v>
      </c>
      <c r="EI73" t="s">
        <v>214</v>
      </c>
      <c r="EJ73" t="s">
        <v>1215</v>
      </c>
      <c r="EK73" t="s">
        <v>1216</v>
      </c>
    </row>
    <row r="74" spans="7:141" x14ac:dyDescent="0.25">
      <c r="G74" t="s">
        <v>25</v>
      </c>
      <c r="H74" t="s">
        <v>1407</v>
      </c>
      <c r="I74" t="s">
        <v>1408</v>
      </c>
      <c r="S74" t="s">
        <v>48</v>
      </c>
      <c r="T74" t="s">
        <v>1479</v>
      </c>
      <c r="U74" t="s">
        <v>1480</v>
      </c>
      <c r="W74" t="s">
        <v>70</v>
      </c>
      <c r="X74" t="s">
        <v>1568</v>
      </c>
      <c r="Y74" t="s">
        <v>1569</v>
      </c>
      <c r="AI74" t="s">
        <v>83</v>
      </c>
      <c r="AJ74" t="s">
        <v>2714</v>
      </c>
      <c r="AK74" t="s">
        <v>2714</v>
      </c>
      <c r="AQ74" t="s">
        <v>94</v>
      </c>
      <c r="AR74" t="s">
        <v>2739</v>
      </c>
      <c r="AS74" t="s">
        <v>2740</v>
      </c>
      <c r="BW74" t="s">
        <v>141</v>
      </c>
      <c r="BX74" t="s">
        <v>574</v>
      </c>
      <c r="BY74" t="s">
        <v>575</v>
      </c>
      <c r="CU74" t="s">
        <v>164</v>
      </c>
      <c r="CV74" t="s">
        <v>1444</v>
      </c>
      <c r="CW74" t="s">
        <v>1445</v>
      </c>
      <c r="EI74" t="s">
        <v>214</v>
      </c>
      <c r="EJ74" t="s">
        <v>1458</v>
      </c>
      <c r="EK74" t="s">
        <v>1459</v>
      </c>
    </row>
    <row r="75" spans="7:141" x14ac:dyDescent="0.25">
      <c r="G75" t="s">
        <v>25</v>
      </c>
      <c r="H75" t="s">
        <v>1725</v>
      </c>
      <c r="I75" t="s">
        <v>1726</v>
      </c>
      <c r="S75" t="s">
        <v>48</v>
      </c>
      <c r="T75" t="s">
        <v>1796</v>
      </c>
      <c r="U75" t="s">
        <v>1796</v>
      </c>
      <c r="W75" t="s">
        <v>70</v>
      </c>
      <c r="X75" t="s">
        <v>1955</v>
      </c>
      <c r="Y75" t="s">
        <v>1956</v>
      </c>
      <c r="AI75" t="s">
        <v>83</v>
      </c>
      <c r="AJ75" t="s">
        <v>1648</v>
      </c>
      <c r="AK75" t="s">
        <v>1648</v>
      </c>
      <c r="AQ75" t="s">
        <v>94</v>
      </c>
      <c r="AR75" t="s">
        <v>1984</v>
      </c>
      <c r="AS75" t="s">
        <v>1984</v>
      </c>
      <c r="BW75" t="s">
        <v>141</v>
      </c>
      <c r="BX75" t="s">
        <v>1278</v>
      </c>
      <c r="BY75" t="s">
        <v>1278</v>
      </c>
      <c r="CU75" t="s">
        <v>164</v>
      </c>
      <c r="CV75" t="s">
        <v>1394</v>
      </c>
      <c r="CW75" t="s">
        <v>1395</v>
      </c>
      <c r="EI75" t="s">
        <v>214</v>
      </c>
      <c r="EJ75" t="s">
        <v>2821</v>
      </c>
      <c r="EK75" t="s">
        <v>2822</v>
      </c>
    </row>
    <row r="76" spans="7:141" x14ac:dyDescent="0.25">
      <c r="G76" t="s">
        <v>25</v>
      </c>
      <c r="H76" t="s">
        <v>1409</v>
      </c>
      <c r="I76" t="s">
        <v>1410</v>
      </c>
      <c r="S76" t="s">
        <v>48</v>
      </c>
      <c r="T76" t="s">
        <v>1553</v>
      </c>
      <c r="U76" t="s">
        <v>1553</v>
      </c>
      <c r="W76" t="s">
        <v>70</v>
      </c>
      <c r="X76" t="s">
        <v>1500</v>
      </c>
      <c r="Y76" t="s">
        <v>1501</v>
      </c>
      <c r="AI76" t="s">
        <v>83</v>
      </c>
      <c r="AJ76" t="s">
        <v>960</v>
      </c>
      <c r="AK76" t="s">
        <v>961</v>
      </c>
      <c r="BW76" t="s">
        <v>141</v>
      </c>
      <c r="BX76" t="s">
        <v>1135</v>
      </c>
      <c r="BY76" t="s">
        <v>1135</v>
      </c>
      <c r="CU76" t="s">
        <v>164</v>
      </c>
      <c r="CV76" t="s">
        <v>1081</v>
      </c>
      <c r="CW76" t="s">
        <v>1081</v>
      </c>
      <c r="EI76" t="s">
        <v>214</v>
      </c>
      <c r="EJ76" t="s">
        <v>1340</v>
      </c>
      <c r="EK76" t="s">
        <v>1341</v>
      </c>
    </row>
    <row r="77" spans="7:141" x14ac:dyDescent="0.25">
      <c r="G77" t="s">
        <v>25</v>
      </c>
      <c r="H77" t="s">
        <v>1239</v>
      </c>
      <c r="I77" t="s">
        <v>1240</v>
      </c>
      <c r="S77" t="s">
        <v>48</v>
      </c>
      <c r="T77" t="s">
        <v>2354</v>
      </c>
      <c r="U77" t="s">
        <v>2354</v>
      </c>
      <c r="W77" t="s">
        <v>70</v>
      </c>
      <c r="X77" t="s">
        <v>1442</v>
      </c>
      <c r="Y77" t="s">
        <v>1443</v>
      </c>
      <c r="AI77" t="s">
        <v>83</v>
      </c>
      <c r="AJ77" t="s">
        <v>1502</v>
      </c>
      <c r="AK77" t="s">
        <v>1503</v>
      </c>
      <c r="BW77" t="s">
        <v>141</v>
      </c>
      <c r="BX77" t="s">
        <v>2223</v>
      </c>
      <c r="BY77" t="s">
        <v>2224</v>
      </c>
      <c r="CU77" t="s">
        <v>164</v>
      </c>
      <c r="CV77" t="s">
        <v>1990</v>
      </c>
      <c r="CW77" t="s">
        <v>1991</v>
      </c>
      <c r="EI77" t="s">
        <v>214</v>
      </c>
      <c r="EJ77" t="s">
        <v>1342</v>
      </c>
      <c r="EK77" t="s">
        <v>1343</v>
      </c>
    </row>
    <row r="78" spans="7:141" x14ac:dyDescent="0.25">
      <c r="G78" t="s">
        <v>25</v>
      </c>
      <c r="H78" t="s">
        <v>1700</v>
      </c>
      <c r="I78" t="s">
        <v>1701</v>
      </c>
      <c r="S78" t="s">
        <v>48</v>
      </c>
      <c r="T78" t="s">
        <v>2247</v>
      </c>
      <c r="U78" t="s">
        <v>2247</v>
      </c>
      <c r="W78" t="s">
        <v>70</v>
      </c>
      <c r="X78" t="s">
        <v>1014</v>
      </c>
      <c r="Y78" t="s">
        <v>1015</v>
      </c>
      <c r="AI78" t="s">
        <v>83</v>
      </c>
      <c r="AJ78" t="s">
        <v>2576</v>
      </c>
      <c r="AK78" t="s">
        <v>2576</v>
      </c>
      <c r="BW78" t="s">
        <v>141</v>
      </c>
      <c r="BX78" t="s">
        <v>2610</v>
      </c>
      <c r="BY78" t="s">
        <v>2610</v>
      </c>
      <c r="CU78" t="s">
        <v>164</v>
      </c>
      <c r="CV78" t="s">
        <v>941</v>
      </c>
      <c r="CW78" t="s">
        <v>941</v>
      </c>
      <c r="EI78" t="s">
        <v>214</v>
      </c>
      <c r="EJ78" t="s">
        <v>1456</v>
      </c>
      <c r="EK78" t="s">
        <v>1457</v>
      </c>
    </row>
    <row r="79" spans="7:141" x14ac:dyDescent="0.25">
      <c r="G79" t="s">
        <v>25</v>
      </c>
      <c r="H79" t="s">
        <v>1241</v>
      </c>
      <c r="I79" t="s">
        <v>1242</v>
      </c>
      <c r="S79" t="s">
        <v>48</v>
      </c>
      <c r="T79" t="s">
        <v>2743</v>
      </c>
      <c r="U79" t="s">
        <v>2743</v>
      </c>
      <c r="W79" t="s">
        <v>70</v>
      </c>
      <c r="X79" t="s">
        <v>2170</v>
      </c>
      <c r="Y79" t="s">
        <v>2171</v>
      </c>
      <c r="AI79" t="s">
        <v>83</v>
      </c>
      <c r="AJ79" t="s">
        <v>2578</v>
      </c>
      <c r="AK79" t="s">
        <v>2578</v>
      </c>
      <c r="BW79" t="s">
        <v>141</v>
      </c>
      <c r="BX79" t="s">
        <v>619</v>
      </c>
      <c r="BY79" t="s">
        <v>619</v>
      </c>
      <c r="CU79" t="s">
        <v>164</v>
      </c>
      <c r="CV79" t="s">
        <v>1118</v>
      </c>
      <c r="CW79" t="s">
        <v>1119</v>
      </c>
      <c r="EI79" t="s">
        <v>214</v>
      </c>
      <c r="EJ79" t="s">
        <v>1454</v>
      </c>
      <c r="EK79" t="s">
        <v>1455</v>
      </c>
    </row>
    <row r="80" spans="7:141" x14ac:dyDescent="0.25">
      <c r="G80" t="s">
        <v>25</v>
      </c>
      <c r="H80" t="s">
        <v>1411</v>
      </c>
      <c r="I80" t="s">
        <v>1412</v>
      </c>
      <c r="S80" t="s">
        <v>48</v>
      </c>
      <c r="T80" t="s">
        <v>2712</v>
      </c>
      <c r="U80" t="s">
        <v>2713</v>
      </c>
      <c r="W80" t="s">
        <v>70</v>
      </c>
      <c r="X80" t="s">
        <v>1704</v>
      </c>
      <c r="Y80" t="s">
        <v>1705</v>
      </c>
      <c r="AI80" t="s">
        <v>83</v>
      </c>
      <c r="AJ80" t="s">
        <v>2580</v>
      </c>
      <c r="AK80" t="s">
        <v>2580</v>
      </c>
      <c r="BW80" t="s">
        <v>141</v>
      </c>
      <c r="BX80" t="s">
        <v>986</v>
      </c>
      <c r="BY80" t="s">
        <v>986</v>
      </c>
      <c r="CU80" t="s">
        <v>164</v>
      </c>
      <c r="CV80" t="s">
        <v>1396</v>
      </c>
      <c r="CW80" t="s">
        <v>1397</v>
      </c>
      <c r="EI80" t="s">
        <v>214</v>
      </c>
      <c r="EJ80" t="s">
        <v>745</v>
      </c>
      <c r="EK80" t="s">
        <v>746</v>
      </c>
    </row>
    <row r="81" spans="7:141" x14ac:dyDescent="0.25">
      <c r="G81" t="s">
        <v>25</v>
      </c>
      <c r="H81" t="s">
        <v>1146</v>
      </c>
      <c r="I81" t="s">
        <v>1147</v>
      </c>
      <c r="S81" t="s">
        <v>48</v>
      </c>
      <c r="T81" t="s">
        <v>875</v>
      </c>
      <c r="U81" t="s">
        <v>876</v>
      </c>
      <c r="W81" t="s">
        <v>70</v>
      </c>
      <c r="X81" t="s">
        <v>1772</v>
      </c>
      <c r="Y81" t="s">
        <v>1773</v>
      </c>
      <c r="AI81" t="s">
        <v>83</v>
      </c>
      <c r="AJ81" t="s">
        <v>962</v>
      </c>
      <c r="AK81" t="s">
        <v>963</v>
      </c>
      <c r="BW81" t="s">
        <v>141</v>
      </c>
      <c r="BX81" t="s">
        <v>2253</v>
      </c>
      <c r="BY81" t="s">
        <v>2253</v>
      </c>
      <c r="CU81" t="s">
        <v>164</v>
      </c>
      <c r="CV81" t="s">
        <v>2554</v>
      </c>
      <c r="CW81" t="s">
        <v>2554</v>
      </c>
      <c r="EI81" t="s">
        <v>214</v>
      </c>
      <c r="EJ81" t="s">
        <v>2787</v>
      </c>
      <c r="EK81" t="s">
        <v>2788</v>
      </c>
    </row>
    <row r="82" spans="7:141" x14ac:dyDescent="0.25">
      <c r="G82" t="s">
        <v>25</v>
      </c>
      <c r="H82" t="s">
        <v>1124</v>
      </c>
      <c r="I82" t="s">
        <v>1124</v>
      </c>
      <c r="S82" t="s">
        <v>48</v>
      </c>
      <c r="T82" t="s">
        <v>2348</v>
      </c>
      <c r="U82" t="s">
        <v>2349</v>
      </c>
      <c r="W82" t="s">
        <v>70</v>
      </c>
      <c r="X82" t="s">
        <v>2283</v>
      </c>
      <c r="Y82" t="s">
        <v>2283</v>
      </c>
      <c r="AI82" t="s">
        <v>83</v>
      </c>
      <c r="AJ82" t="s">
        <v>2808</v>
      </c>
      <c r="AK82" t="s">
        <v>2809</v>
      </c>
      <c r="BW82" t="s">
        <v>141</v>
      </c>
      <c r="BX82" t="s">
        <v>1018</v>
      </c>
      <c r="BY82" t="s">
        <v>1019</v>
      </c>
      <c r="CU82" t="s">
        <v>164</v>
      </c>
      <c r="CV82" t="s">
        <v>592</v>
      </c>
      <c r="CW82" t="s">
        <v>592</v>
      </c>
      <c r="EI82" t="s">
        <v>214</v>
      </c>
      <c r="EJ82" t="s">
        <v>900</v>
      </c>
      <c r="EK82" t="s">
        <v>901</v>
      </c>
    </row>
    <row r="83" spans="7:141" x14ac:dyDescent="0.25">
      <c r="G83" t="s">
        <v>25</v>
      </c>
      <c r="H83" t="s">
        <v>1125</v>
      </c>
      <c r="I83" t="s">
        <v>1125</v>
      </c>
      <c r="S83" t="s">
        <v>48</v>
      </c>
      <c r="T83" t="s">
        <v>730</v>
      </c>
      <c r="U83" t="s">
        <v>731</v>
      </c>
      <c r="AI83" t="s">
        <v>83</v>
      </c>
      <c r="AJ83" t="s">
        <v>978</v>
      </c>
      <c r="AK83" t="s">
        <v>979</v>
      </c>
      <c r="BW83" t="s">
        <v>141</v>
      </c>
      <c r="BX83" t="s">
        <v>1020</v>
      </c>
      <c r="BY83" t="s">
        <v>1021</v>
      </c>
      <c r="CU83" t="s">
        <v>164</v>
      </c>
      <c r="CV83" t="s">
        <v>865</v>
      </c>
      <c r="CW83" t="s">
        <v>866</v>
      </c>
      <c r="EI83" t="s">
        <v>214</v>
      </c>
      <c r="EJ83" t="s">
        <v>1270</v>
      </c>
      <c r="EK83" t="s">
        <v>1271</v>
      </c>
    </row>
    <row r="84" spans="7:141" x14ac:dyDescent="0.25">
      <c r="G84" t="s">
        <v>25</v>
      </c>
      <c r="H84" t="s">
        <v>1195</v>
      </c>
      <c r="I84" t="s">
        <v>1196</v>
      </c>
      <c r="S84" t="s">
        <v>48</v>
      </c>
      <c r="T84" t="s">
        <v>732</v>
      </c>
      <c r="U84" t="s">
        <v>733</v>
      </c>
      <c r="AI84" t="s">
        <v>83</v>
      </c>
      <c r="AJ84" t="s">
        <v>1105</v>
      </c>
      <c r="AK84" t="s">
        <v>1106</v>
      </c>
      <c r="BW84" t="s">
        <v>141</v>
      </c>
      <c r="BX84" t="s">
        <v>2532</v>
      </c>
      <c r="BY84" t="s">
        <v>2532</v>
      </c>
      <c r="CU84" t="s">
        <v>164</v>
      </c>
      <c r="CV84" t="s">
        <v>970</v>
      </c>
      <c r="CW84" t="s">
        <v>971</v>
      </c>
      <c r="EI84" t="s">
        <v>214</v>
      </c>
      <c r="EJ84" t="s">
        <v>1056</v>
      </c>
      <c r="EK84" t="s">
        <v>1057</v>
      </c>
    </row>
    <row r="85" spans="7:141" x14ac:dyDescent="0.25">
      <c r="G85" t="s">
        <v>25</v>
      </c>
      <c r="H85" t="s">
        <v>1126</v>
      </c>
      <c r="I85" t="s">
        <v>1126</v>
      </c>
      <c r="S85" t="s">
        <v>48</v>
      </c>
      <c r="T85" t="s">
        <v>734</v>
      </c>
      <c r="U85" t="s">
        <v>735</v>
      </c>
      <c r="AI85" t="s">
        <v>83</v>
      </c>
      <c r="AJ85" t="s">
        <v>980</v>
      </c>
      <c r="AK85" t="s">
        <v>981</v>
      </c>
      <c r="BW85" t="s">
        <v>141</v>
      </c>
      <c r="BX85" t="s">
        <v>1606</v>
      </c>
      <c r="BY85" t="s">
        <v>1606</v>
      </c>
      <c r="CU85" t="s">
        <v>164</v>
      </c>
      <c r="CV85" t="s">
        <v>1947</v>
      </c>
      <c r="CW85" t="s">
        <v>1948</v>
      </c>
      <c r="EI85" t="s">
        <v>214</v>
      </c>
      <c r="EJ85" t="s">
        <v>902</v>
      </c>
      <c r="EK85" t="s">
        <v>903</v>
      </c>
    </row>
    <row r="86" spans="7:141" x14ac:dyDescent="0.25">
      <c r="G86" t="s">
        <v>25</v>
      </c>
      <c r="H86" t="s">
        <v>1727</v>
      </c>
      <c r="I86" t="s">
        <v>1728</v>
      </c>
      <c r="S86" t="s">
        <v>48</v>
      </c>
      <c r="T86" t="s">
        <v>665</v>
      </c>
      <c r="U86" t="s">
        <v>666</v>
      </c>
      <c r="AI86" t="s">
        <v>83</v>
      </c>
      <c r="AJ86" t="s">
        <v>1107</v>
      </c>
      <c r="AK86" t="s">
        <v>1108</v>
      </c>
      <c r="BW86" t="s">
        <v>141</v>
      </c>
      <c r="BX86" t="s">
        <v>580</v>
      </c>
      <c r="BY86" t="s">
        <v>580</v>
      </c>
      <c r="CU86" t="s">
        <v>164</v>
      </c>
      <c r="CV86" t="s">
        <v>1638</v>
      </c>
      <c r="CW86" t="s">
        <v>1638</v>
      </c>
      <c r="EI86" t="s">
        <v>214</v>
      </c>
      <c r="EJ86" t="s">
        <v>1272</v>
      </c>
      <c r="EK86" t="s">
        <v>1273</v>
      </c>
    </row>
    <row r="87" spans="7:141" x14ac:dyDescent="0.25">
      <c r="G87" t="s">
        <v>25</v>
      </c>
      <c r="H87" t="s">
        <v>1243</v>
      </c>
      <c r="I87" t="s">
        <v>1244</v>
      </c>
      <c r="S87" t="s">
        <v>48</v>
      </c>
      <c r="T87" t="s">
        <v>736</v>
      </c>
      <c r="U87" t="s">
        <v>737</v>
      </c>
      <c r="AI87" t="s">
        <v>83</v>
      </c>
      <c r="AJ87" t="s">
        <v>823</v>
      </c>
      <c r="AK87" t="s">
        <v>824</v>
      </c>
      <c r="BW87" t="s">
        <v>141</v>
      </c>
      <c r="BX87" t="s">
        <v>2284</v>
      </c>
      <c r="BY87" t="s">
        <v>2285</v>
      </c>
      <c r="CU87" t="s">
        <v>164</v>
      </c>
      <c r="CV87" t="s">
        <v>2736</v>
      </c>
      <c r="CW87" t="s">
        <v>2736</v>
      </c>
      <c r="EI87" t="s">
        <v>214</v>
      </c>
      <c r="EJ87" t="s">
        <v>1058</v>
      </c>
      <c r="EK87" t="s">
        <v>1059</v>
      </c>
    </row>
    <row r="88" spans="7:141" x14ac:dyDescent="0.25">
      <c r="G88" t="s">
        <v>25</v>
      </c>
      <c r="H88" t="s">
        <v>1707</v>
      </c>
      <c r="I88" t="s">
        <v>1708</v>
      </c>
      <c r="S88" t="s">
        <v>48</v>
      </c>
      <c r="T88" t="s">
        <v>2358</v>
      </c>
      <c r="U88" t="s">
        <v>2359</v>
      </c>
      <c r="AI88" t="s">
        <v>83</v>
      </c>
      <c r="AJ88" t="s">
        <v>743</v>
      </c>
      <c r="AK88" t="s">
        <v>744</v>
      </c>
      <c r="BW88" t="s">
        <v>141</v>
      </c>
      <c r="BX88" t="s">
        <v>1010</v>
      </c>
      <c r="BY88" t="s">
        <v>1011</v>
      </c>
      <c r="CU88" t="s">
        <v>164</v>
      </c>
      <c r="CV88" t="s">
        <v>2723</v>
      </c>
      <c r="CW88" t="s">
        <v>2723</v>
      </c>
      <c r="EI88" t="s">
        <v>214</v>
      </c>
      <c r="EJ88" t="s">
        <v>958</v>
      </c>
      <c r="EK88" t="s">
        <v>959</v>
      </c>
    </row>
    <row r="89" spans="7:141" x14ac:dyDescent="0.25">
      <c r="G89" t="s">
        <v>25</v>
      </c>
      <c r="H89" t="s">
        <v>2803</v>
      </c>
      <c r="I89" t="s">
        <v>2804</v>
      </c>
      <c r="S89" t="s">
        <v>48</v>
      </c>
      <c r="T89" t="s">
        <v>2760</v>
      </c>
      <c r="U89" t="s">
        <v>2760</v>
      </c>
      <c r="AI89" t="s">
        <v>83</v>
      </c>
      <c r="AJ89" t="s">
        <v>2611</v>
      </c>
      <c r="AK89" t="s">
        <v>2612</v>
      </c>
      <c r="BW89" t="s">
        <v>141</v>
      </c>
      <c r="BX89" t="s">
        <v>2728</v>
      </c>
      <c r="BY89" t="s">
        <v>2728</v>
      </c>
      <c r="CU89" t="s">
        <v>164</v>
      </c>
      <c r="CV89" t="s">
        <v>2614</v>
      </c>
      <c r="CW89" t="s">
        <v>2614</v>
      </c>
      <c r="EI89" t="s">
        <v>214</v>
      </c>
      <c r="EJ89" t="s">
        <v>751</v>
      </c>
      <c r="EK89" t="s">
        <v>752</v>
      </c>
    </row>
    <row r="90" spans="7:141" x14ac:dyDescent="0.25">
      <c r="G90" t="s">
        <v>25</v>
      </c>
      <c r="H90" t="s">
        <v>2805</v>
      </c>
      <c r="I90" t="s">
        <v>2806</v>
      </c>
      <c r="S90" t="s">
        <v>48</v>
      </c>
      <c r="T90" t="s">
        <v>1671</v>
      </c>
      <c r="U90" t="s">
        <v>1672</v>
      </c>
      <c r="AI90" t="s">
        <v>83</v>
      </c>
      <c r="AJ90" t="s">
        <v>1206</v>
      </c>
      <c r="AK90" t="s">
        <v>1207</v>
      </c>
      <c r="BW90" t="s">
        <v>141</v>
      </c>
      <c r="BX90" t="s">
        <v>2746</v>
      </c>
      <c r="BY90" t="s">
        <v>2746</v>
      </c>
      <c r="CU90" t="s">
        <v>164</v>
      </c>
      <c r="CV90" t="s">
        <v>620</v>
      </c>
      <c r="CW90" t="s">
        <v>620</v>
      </c>
      <c r="EI90" t="s">
        <v>214</v>
      </c>
      <c r="EJ90" t="s">
        <v>1281</v>
      </c>
      <c r="EK90" t="s">
        <v>1282</v>
      </c>
    </row>
    <row r="91" spans="7:141" x14ac:dyDescent="0.25">
      <c r="G91" t="s">
        <v>25</v>
      </c>
      <c r="H91" t="s">
        <v>2810</v>
      </c>
      <c r="I91" t="s">
        <v>2811</v>
      </c>
      <c r="S91" t="s">
        <v>48</v>
      </c>
      <c r="T91" t="s">
        <v>611</v>
      </c>
      <c r="U91" t="s">
        <v>611</v>
      </c>
      <c r="AI91" t="s">
        <v>83</v>
      </c>
      <c r="AJ91" t="s">
        <v>2039</v>
      </c>
      <c r="AK91" t="s">
        <v>2040</v>
      </c>
      <c r="BW91" t="s">
        <v>141</v>
      </c>
      <c r="BX91" t="s">
        <v>1693</v>
      </c>
      <c r="BY91" t="s">
        <v>1693</v>
      </c>
      <c r="CU91" t="s">
        <v>164</v>
      </c>
      <c r="CV91" t="s">
        <v>1016</v>
      </c>
      <c r="CW91" t="s">
        <v>1016</v>
      </c>
      <c r="EI91" t="s">
        <v>214</v>
      </c>
      <c r="EJ91" t="s">
        <v>1283</v>
      </c>
      <c r="EK91" t="s">
        <v>1284</v>
      </c>
    </row>
    <row r="92" spans="7:141" x14ac:dyDescent="0.25">
      <c r="G92" t="s">
        <v>25</v>
      </c>
      <c r="H92" t="s">
        <v>993</v>
      </c>
      <c r="I92" t="s">
        <v>993</v>
      </c>
      <c r="S92" t="s">
        <v>48</v>
      </c>
      <c r="T92" t="s">
        <v>1552</v>
      </c>
      <c r="U92" t="s">
        <v>1552</v>
      </c>
      <c r="AI92" t="s">
        <v>83</v>
      </c>
      <c r="AJ92" t="s">
        <v>1067</v>
      </c>
      <c r="AK92" t="s">
        <v>1068</v>
      </c>
      <c r="BW92" t="s">
        <v>141</v>
      </c>
      <c r="BX92" t="s">
        <v>1022</v>
      </c>
      <c r="BY92" t="s">
        <v>1023</v>
      </c>
      <c r="CU92" t="s">
        <v>164</v>
      </c>
      <c r="CV92" t="s">
        <v>1143</v>
      </c>
      <c r="CW92" t="s">
        <v>1143</v>
      </c>
      <c r="EI92" t="s">
        <v>214</v>
      </c>
      <c r="EJ92" t="s">
        <v>1518</v>
      </c>
      <c r="EK92" t="s">
        <v>1519</v>
      </c>
    </row>
    <row r="93" spans="7:141" x14ac:dyDescent="0.25">
      <c r="G93" t="s">
        <v>25</v>
      </c>
      <c r="H93" t="s">
        <v>992</v>
      </c>
      <c r="I93" t="s">
        <v>992</v>
      </c>
      <c r="S93" t="s">
        <v>48</v>
      </c>
      <c r="T93" t="s">
        <v>1660</v>
      </c>
      <c r="U93" t="s">
        <v>1660</v>
      </c>
      <c r="AI93" t="s">
        <v>83</v>
      </c>
      <c r="AJ93" t="s">
        <v>1069</v>
      </c>
      <c r="AK93" t="s">
        <v>1070</v>
      </c>
      <c r="BW93" t="s">
        <v>141</v>
      </c>
      <c r="BX93" t="s">
        <v>2172</v>
      </c>
      <c r="BY93" t="s">
        <v>2172</v>
      </c>
      <c r="CU93" t="s">
        <v>164</v>
      </c>
      <c r="CV93" t="s">
        <v>1140</v>
      </c>
      <c r="CW93" t="s">
        <v>1140</v>
      </c>
      <c r="EI93" t="s">
        <v>214</v>
      </c>
      <c r="EJ93" t="s">
        <v>923</v>
      </c>
      <c r="EK93" t="s">
        <v>923</v>
      </c>
    </row>
    <row r="94" spans="7:141" x14ac:dyDescent="0.25">
      <c r="G94" t="s">
        <v>25</v>
      </c>
      <c r="H94" t="s">
        <v>1764</v>
      </c>
      <c r="I94" t="s">
        <v>1764</v>
      </c>
      <c r="S94" t="s">
        <v>48</v>
      </c>
      <c r="T94" t="s">
        <v>2137</v>
      </c>
      <c r="U94" t="s">
        <v>2138</v>
      </c>
      <c r="AI94" t="s">
        <v>83</v>
      </c>
      <c r="AJ94" t="s">
        <v>2201</v>
      </c>
      <c r="AK94" t="s">
        <v>2202</v>
      </c>
      <c r="BW94" t="s">
        <v>141</v>
      </c>
      <c r="BX94" t="s">
        <v>982</v>
      </c>
      <c r="BY94" t="s">
        <v>982</v>
      </c>
      <c r="CU94" t="s">
        <v>164</v>
      </c>
      <c r="CV94" t="s">
        <v>998</v>
      </c>
      <c r="CW94" t="s">
        <v>998</v>
      </c>
      <c r="EI94" t="s">
        <v>214</v>
      </c>
      <c r="EJ94" t="s">
        <v>2434</v>
      </c>
      <c r="EK94" t="s">
        <v>2847</v>
      </c>
    </row>
    <row r="95" spans="7:141" x14ac:dyDescent="0.25">
      <c r="G95" t="s">
        <v>25</v>
      </c>
      <c r="H95" t="s">
        <v>2776</v>
      </c>
      <c r="I95" t="s">
        <v>2776</v>
      </c>
      <c r="S95" t="s">
        <v>48</v>
      </c>
      <c r="T95" t="s">
        <v>2135</v>
      </c>
      <c r="U95" t="s">
        <v>2136</v>
      </c>
      <c r="AI95" t="s">
        <v>83</v>
      </c>
      <c r="AJ95" t="s">
        <v>2199</v>
      </c>
      <c r="AK95" t="s">
        <v>2200</v>
      </c>
      <c r="BW95" t="s">
        <v>141</v>
      </c>
      <c r="BX95" t="s">
        <v>1783</v>
      </c>
      <c r="BY95" t="s">
        <v>1783</v>
      </c>
      <c r="CU95" t="s">
        <v>164</v>
      </c>
      <c r="CV95" t="s">
        <v>2734</v>
      </c>
      <c r="CW95" t="s">
        <v>2734</v>
      </c>
      <c r="EI95" t="s">
        <v>214</v>
      </c>
      <c r="EJ95" t="s">
        <v>687</v>
      </c>
      <c r="EK95" t="s">
        <v>688</v>
      </c>
    </row>
    <row r="96" spans="7:141" x14ac:dyDescent="0.25">
      <c r="G96" t="s">
        <v>25</v>
      </c>
      <c r="H96" t="s">
        <v>995</v>
      </c>
      <c r="I96" t="s">
        <v>995</v>
      </c>
      <c r="S96" t="s">
        <v>48</v>
      </c>
      <c r="T96" t="s">
        <v>2131</v>
      </c>
      <c r="U96" t="s">
        <v>2132</v>
      </c>
      <c r="AI96" t="s">
        <v>83</v>
      </c>
      <c r="AJ96" t="s">
        <v>2076</v>
      </c>
      <c r="AK96" t="s">
        <v>2077</v>
      </c>
      <c r="BW96" t="s">
        <v>141</v>
      </c>
      <c r="BX96" t="s">
        <v>1784</v>
      </c>
      <c r="BY96" t="s">
        <v>1784</v>
      </c>
      <c r="CU96" t="s">
        <v>164</v>
      </c>
      <c r="CV96" t="s">
        <v>2615</v>
      </c>
      <c r="CW96" t="s">
        <v>2615</v>
      </c>
      <c r="EI96" t="s">
        <v>214</v>
      </c>
      <c r="EJ96" t="s">
        <v>2436</v>
      </c>
      <c r="EK96" t="s">
        <v>2437</v>
      </c>
    </row>
    <row r="97" spans="7:141" x14ac:dyDescent="0.25">
      <c r="G97" t="s">
        <v>25</v>
      </c>
      <c r="H97" t="s">
        <v>996</v>
      </c>
      <c r="I97" t="s">
        <v>996</v>
      </c>
      <c r="S97" t="s">
        <v>48</v>
      </c>
      <c r="T97" t="s">
        <v>2133</v>
      </c>
      <c r="U97" t="s">
        <v>2134</v>
      </c>
      <c r="AI97" t="s">
        <v>83</v>
      </c>
      <c r="AJ97" t="s">
        <v>2095</v>
      </c>
      <c r="AK97" t="s">
        <v>2096</v>
      </c>
      <c r="BW97" t="s">
        <v>141</v>
      </c>
      <c r="BX97" t="s">
        <v>1382</v>
      </c>
      <c r="BY97" t="s">
        <v>1382</v>
      </c>
      <c r="CU97" t="s">
        <v>164</v>
      </c>
      <c r="CV97" t="s">
        <v>1001</v>
      </c>
      <c r="CW97" t="s">
        <v>1001</v>
      </c>
      <c r="EI97" t="s">
        <v>214</v>
      </c>
      <c r="EJ97" t="s">
        <v>1101</v>
      </c>
      <c r="EK97" t="s">
        <v>1101</v>
      </c>
    </row>
    <row r="98" spans="7:141" x14ac:dyDescent="0.25">
      <c r="G98" t="s">
        <v>25</v>
      </c>
      <c r="H98" t="s">
        <v>1229</v>
      </c>
      <c r="I98" t="s">
        <v>1230</v>
      </c>
      <c r="S98" t="s">
        <v>48</v>
      </c>
      <c r="T98" t="s">
        <v>2139</v>
      </c>
      <c r="U98" t="s">
        <v>2140</v>
      </c>
      <c r="AI98" t="s">
        <v>83</v>
      </c>
      <c r="AJ98" t="s">
        <v>1570</v>
      </c>
      <c r="AK98" t="s">
        <v>1571</v>
      </c>
      <c r="BW98" t="s">
        <v>141</v>
      </c>
      <c r="BX98" t="s">
        <v>911</v>
      </c>
      <c r="BY98" t="s">
        <v>911</v>
      </c>
      <c r="CU98" t="s">
        <v>164</v>
      </c>
      <c r="CV98" t="s">
        <v>1914</v>
      </c>
      <c r="CW98" t="s">
        <v>1914</v>
      </c>
      <c r="EI98" t="s">
        <v>214</v>
      </c>
      <c r="EJ98" t="s">
        <v>1402</v>
      </c>
      <c r="EK98" t="s">
        <v>1402</v>
      </c>
    </row>
    <row r="99" spans="7:141" x14ac:dyDescent="0.25">
      <c r="G99" t="s">
        <v>25</v>
      </c>
      <c r="H99" t="s">
        <v>1231</v>
      </c>
      <c r="I99" t="s">
        <v>1232</v>
      </c>
      <c r="S99" t="s">
        <v>48</v>
      </c>
      <c r="T99" t="s">
        <v>2591</v>
      </c>
      <c r="U99" t="s">
        <v>2592</v>
      </c>
      <c r="AI99" t="s">
        <v>83</v>
      </c>
      <c r="AJ99" t="s">
        <v>2194</v>
      </c>
      <c r="AK99" t="s">
        <v>2195</v>
      </c>
      <c r="BW99" t="s">
        <v>141</v>
      </c>
      <c r="BX99" t="s">
        <v>822</v>
      </c>
      <c r="BY99" t="s">
        <v>822</v>
      </c>
      <c r="CU99" t="s">
        <v>164</v>
      </c>
      <c r="CV99" t="s">
        <v>989</v>
      </c>
      <c r="CW99" t="s">
        <v>989</v>
      </c>
      <c r="EI99" t="s">
        <v>214</v>
      </c>
      <c r="EJ99" t="s">
        <v>1098</v>
      </c>
      <c r="EK99" t="s">
        <v>1098</v>
      </c>
    </row>
    <row r="100" spans="7:141" x14ac:dyDescent="0.25">
      <c r="G100" t="s">
        <v>25</v>
      </c>
      <c r="H100" t="s">
        <v>1416</v>
      </c>
      <c r="I100" t="s">
        <v>1417</v>
      </c>
      <c r="S100" t="s">
        <v>48</v>
      </c>
      <c r="T100" t="s">
        <v>2184</v>
      </c>
      <c r="U100" t="s">
        <v>2185</v>
      </c>
      <c r="AI100" t="s">
        <v>83</v>
      </c>
      <c r="AJ100" t="s">
        <v>2240</v>
      </c>
      <c r="AK100" t="s">
        <v>2241</v>
      </c>
      <c r="BW100" t="s">
        <v>141</v>
      </c>
      <c r="BX100" t="s">
        <v>748</v>
      </c>
      <c r="BY100" t="s">
        <v>748</v>
      </c>
      <c r="CU100" t="s">
        <v>164</v>
      </c>
      <c r="CV100" t="s">
        <v>912</v>
      </c>
      <c r="CW100" t="s">
        <v>912</v>
      </c>
      <c r="EI100" t="s">
        <v>214</v>
      </c>
      <c r="EJ100" t="s">
        <v>1097</v>
      </c>
      <c r="EK100" t="s">
        <v>1097</v>
      </c>
    </row>
    <row r="101" spans="7:141" x14ac:dyDescent="0.25">
      <c r="G101" t="s">
        <v>25</v>
      </c>
      <c r="H101" t="s">
        <v>1233</v>
      </c>
      <c r="I101" t="s">
        <v>1234</v>
      </c>
      <c r="S101" t="s">
        <v>48</v>
      </c>
      <c r="T101" t="s">
        <v>1061</v>
      </c>
      <c r="U101" t="s">
        <v>1061</v>
      </c>
      <c r="AI101" t="s">
        <v>83</v>
      </c>
      <c r="AJ101" t="s">
        <v>2007</v>
      </c>
      <c r="AK101" t="s">
        <v>2008</v>
      </c>
      <c r="BW101" t="s">
        <v>141</v>
      </c>
      <c r="BX101" t="s">
        <v>1037</v>
      </c>
      <c r="BY101" t="s">
        <v>1037</v>
      </c>
      <c r="CU101" t="s">
        <v>164</v>
      </c>
      <c r="CV101" t="s">
        <v>621</v>
      </c>
      <c r="CW101" t="s">
        <v>621</v>
      </c>
      <c r="EI101" t="s">
        <v>214</v>
      </c>
      <c r="EJ101" t="s">
        <v>1102</v>
      </c>
      <c r="EK101" t="s">
        <v>1102</v>
      </c>
    </row>
    <row r="102" spans="7:141" x14ac:dyDescent="0.25">
      <c r="G102" t="s">
        <v>25</v>
      </c>
      <c r="H102" t="s">
        <v>1036</v>
      </c>
      <c r="I102" t="s">
        <v>1036</v>
      </c>
      <c r="S102" t="s">
        <v>48</v>
      </c>
      <c r="T102" t="s">
        <v>825</v>
      </c>
      <c r="U102" t="s">
        <v>826</v>
      </c>
      <c r="AI102" t="s">
        <v>83</v>
      </c>
      <c r="AJ102" t="s">
        <v>1082</v>
      </c>
      <c r="AK102" t="s">
        <v>1082</v>
      </c>
      <c r="BW102" t="s">
        <v>141</v>
      </c>
      <c r="BX102" t="s">
        <v>910</v>
      </c>
      <c r="BY102" t="s">
        <v>910</v>
      </c>
      <c r="CU102" t="s">
        <v>164</v>
      </c>
      <c r="CV102" t="s">
        <v>1565</v>
      </c>
      <c r="CW102" t="s">
        <v>1565</v>
      </c>
      <c r="EI102" t="s">
        <v>214</v>
      </c>
      <c r="EJ102" t="s">
        <v>1096</v>
      </c>
      <c r="EK102" t="s">
        <v>1096</v>
      </c>
    </row>
    <row r="103" spans="7:141" x14ac:dyDescent="0.25">
      <c r="G103" t="s">
        <v>25</v>
      </c>
      <c r="H103" t="s">
        <v>1616</v>
      </c>
      <c r="I103" t="s">
        <v>1617</v>
      </c>
      <c r="S103" t="s">
        <v>48</v>
      </c>
      <c r="T103" t="s">
        <v>2027</v>
      </c>
      <c r="U103" t="s">
        <v>2027</v>
      </c>
      <c r="AI103" t="s">
        <v>83</v>
      </c>
      <c r="AJ103" t="s">
        <v>2312</v>
      </c>
      <c r="AK103" t="s">
        <v>2313</v>
      </c>
      <c r="BW103" t="s">
        <v>141</v>
      </c>
      <c r="BX103" t="s">
        <v>1520</v>
      </c>
      <c r="BY103" t="s">
        <v>1521</v>
      </c>
      <c r="CU103" t="s">
        <v>164</v>
      </c>
      <c r="CV103" t="s">
        <v>831</v>
      </c>
      <c r="CW103" t="s">
        <v>831</v>
      </c>
      <c r="EI103" t="s">
        <v>214</v>
      </c>
      <c r="EJ103" t="s">
        <v>1100</v>
      </c>
      <c r="EK103" t="s">
        <v>1100</v>
      </c>
    </row>
    <row r="104" spans="7:141" x14ac:dyDescent="0.25">
      <c r="G104" t="s">
        <v>25</v>
      </c>
      <c r="H104" t="s">
        <v>1435</v>
      </c>
      <c r="I104" t="s">
        <v>1436</v>
      </c>
      <c r="S104" t="s">
        <v>48</v>
      </c>
      <c r="T104" t="s">
        <v>2339</v>
      </c>
      <c r="U104" t="s">
        <v>2339</v>
      </c>
      <c r="AI104" t="s">
        <v>83</v>
      </c>
      <c r="AJ104" t="s">
        <v>2099</v>
      </c>
      <c r="AK104" t="s">
        <v>2100</v>
      </c>
      <c r="BW104" t="s">
        <v>141</v>
      </c>
      <c r="BX104" t="s">
        <v>1543</v>
      </c>
      <c r="BY104" t="s">
        <v>1543</v>
      </c>
      <c r="CU104" t="s">
        <v>164</v>
      </c>
      <c r="CV104" t="s">
        <v>622</v>
      </c>
      <c r="CW104" t="s">
        <v>622</v>
      </c>
      <c r="EI104" t="s">
        <v>214</v>
      </c>
      <c r="EJ104" t="s">
        <v>1099</v>
      </c>
      <c r="EK104" t="s">
        <v>1099</v>
      </c>
    </row>
    <row r="105" spans="7:141" x14ac:dyDescent="0.25">
      <c r="G105" t="s">
        <v>25</v>
      </c>
      <c r="H105" t="s">
        <v>1742</v>
      </c>
      <c r="I105" t="s">
        <v>1742</v>
      </c>
      <c r="S105" t="s">
        <v>48</v>
      </c>
      <c r="T105" t="s">
        <v>2141</v>
      </c>
      <c r="U105" t="s">
        <v>2142</v>
      </c>
      <c r="AI105" t="s">
        <v>83</v>
      </c>
      <c r="AJ105" t="s">
        <v>2078</v>
      </c>
      <c r="AK105" t="s">
        <v>2079</v>
      </c>
      <c r="BW105" t="s">
        <v>141</v>
      </c>
      <c r="BX105" t="s">
        <v>1415</v>
      </c>
      <c r="BY105" t="s">
        <v>1415</v>
      </c>
      <c r="CU105" t="s">
        <v>164</v>
      </c>
      <c r="CV105" t="s">
        <v>623</v>
      </c>
      <c r="CW105" t="s">
        <v>623</v>
      </c>
      <c r="EI105" t="s">
        <v>214</v>
      </c>
      <c r="EJ105" t="s">
        <v>1403</v>
      </c>
      <c r="EK105" t="s">
        <v>1403</v>
      </c>
    </row>
    <row r="106" spans="7:141" x14ac:dyDescent="0.25">
      <c r="G106" t="s">
        <v>25</v>
      </c>
      <c r="H106" t="s">
        <v>1743</v>
      </c>
      <c r="I106" t="s">
        <v>1743</v>
      </c>
      <c r="S106" t="s">
        <v>48</v>
      </c>
      <c r="T106" t="s">
        <v>1715</v>
      </c>
      <c r="U106" t="s">
        <v>1716</v>
      </c>
      <c r="AI106" t="s">
        <v>83</v>
      </c>
      <c r="AJ106" t="s">
        <v>2009</v>
      </c>
      <c r="AK106" t="s">
        <v>2010</v>
      </c>
      <c r="BW106" t="s">
        <v>141</v>
      </c>
      <c r="BX106" t="s">
        <v>2820</v>
      </c>
      <c r="BY106" t="s">
        <v>2820</v>
      </c>
      <c r="CU106" t="s">
        <v>164</v>
      </c>
      <c r="CV106" t="s">
        <v>624</v>
      </c>
      <c r="CW106" t="s">
        <v>624</v>
      </c>
      <c r="EI106" t="s">
        <v>214</v>
      </c>
      <c r="EJ106" t="s">
        <v>1103</v>
      </c>
      <c r="EK106" t="s">
        <v>1103</v>
      </c>
    </row>
    <row r="107" spans="7:141" x14ac:dyDescent="0.25">
      <c r="G107" t="s">
        <v>25</v>
      </c>
      <c r="H107" t="s">
        <v>1744</v>
      </c>
      <c r="I107" t="s">
        <v>1744</v>
      </c>
      <c r="AI107" t="s">
        <v>83</v>
      </c>
      <c r="AJ107" t="s">
        <v>1572</v>
      </c>
      <c r="AK107" t="s">
        <v>1573</v>
      </c>
      <c r="BW107" t="s">
        <v>141</v>
      </c>
      <c r="BX107" t="s">
        <v>2823</v>
      </c>
      <c r="BY107" t="s">
        <v>2823</v>
      </c>
      <c r="CU107" t="s">
        <v>164</v>
      </c>
      <c r="CV107" t="s">
        <v>1915</v>
      </c>
      <c r="CW107" t="s">
        <v>1915</v>
      </c>
      <c r="EI107" t="s">
        <v>214</v>
      </c>
      <c r="EJ107" t="s">
        <v>1104</v>
      </c>
      <c r="EK107" t="s">
        <v>1104</v>
      </c>
    </row>
    <row r="108" spans="7:141" x14ac:dyDescent="0.25">
      <c r="G108" t="s">
        <v>25</v>
      </c>
      <c r="H108" t="s">
        <v>1745</v>
      </c>
      <c r="I108" t="s">
        <v>1745</v>
      </c>
      <c r="AI108" t="s">
        <v>83</v>
      </c>
      <c r="AJ108" t="s">
        <v>1997</v>
      </c>
      <c r="AK108" t="s">
        <v>1998</v>
      </c>
      <c r="BW108" t="s">
        <v>141</v>
      </c>
      <c r="BX108" t="s">
        <v>1694</v>
      </c>
      <c r="BY108" t="s">
        <v>1694</v>
      </c>
      <c r="CU108" t="s">
        <v>164</v>
      </c>
      <c r="CV108" t="s">
        <v>1566</v>
      </c>
      <c r="CW108" t="s">
        <v>1566</v>
      </c>
      <c r="EI108" t="s">
        <v>214</v>
      </c>
      <c r="EJ108" t="s">
        <v>2206</v>
      </c>
      <c r="EK108" t="s">
        <v>2207</v>
      </c>
    </row>
    <row r="109" spans="7:141" x14ac:dyDescent="0.25">
      <c r="G109" t="s">
        <v>25</v>
      </c>
      <c r="H109" t="s">
        <v>718</v>
      </c>
      <c r="I109" t="s">
        <v>718</v>
      </c>
      <c r="AI109" t="s">
        <v>83</v>
      </c>
      <c r="AJ109" t="s">
        <v>2097</v>
      </c>
      <c r="AK109" t="s">
        <v>2098</v>
      </c>
      <c r="BW109" t="s">
        <v>141</v>
      </c>
      <c r="BX109" t="s">
        <v>2300</v>
      </c>
      <c r="BY109" t="s">
        <v>2301</v>
      </c>
      <c r="CU109" t="s">
        <v>164</v>
      </c>
      <c r="CV109" t="s">
        <v>1567</v>
      </c>
      <c r="CW109" t="s">
        <v>1567</v>
      </c>
      <c r="EI109" t="s">
        <v>214</v>
      </c>
      <c r="EJ109" t="s">
        <v>2182</v>
      </c>
      <c r="EK109" t="s">
        <v>2183</v>
      </c>
    </row>
    <row r="110" spans="7:141" x14ac:dyDescent="0.25">
      <c r="G110" t="s">
        <v>25</v>
      </c>
      <c r="H110" t="s">
        <v>2584</v>
      </c>
      <c r="I110" t="s">
        <v>2584</v>
      </c>
      <c r="AI110" t="s">
        <v>83</v>
      </c>
      <c r="AJ110" t="s">
        <v>2303</v>
      </c>
      <c r="AK110" t="s">
        <v>2304</v>
      </c>
      <c r="BW110" t="s">
        <v>141</v>
      </c>
      <c r="BX110" t="s">
        <v>1297</v>
      </c>
      <c r="BY110" t="s">
        <v>1298</v>
      </c>
      <c r="CU110" t="s">
        <v>164</v>
      </c>
      <c r="CV110" t="s">
        <v>1580</v>
      </c>
      <c r="CW110" t="s">
        <v>1580</v>
      </c>
      <c r="EI110" t="s">
        <v>214</v>
      </c>
      <c r="EJ110" t="s">
        <v>1994</v>
      </c>
      <c r="EK110" t="s">
        <v>1995</v>
      </c>
    </row>
    <row r="111" spans="7:141" x14ac:dyDescent="0.25">
      <c r="G111" t="s">
        <v>25</v>
      </c>
      <c r="H111" t="s">
        <v>2329</v>
      </c>
      <c r="I111" t="s">
        <v>2329</v>
      </c>
      <c r="AI111" t="s">
        <v>83</v>
      </c>
      <c r="AJ111" t="s">
        <v>2101</v>
      </c>
      <c r="AK111" t="s">
        <v>2101</v>
      </c>
      <c r="BW111" t="s">
        <v>141</v>
      </c>
      <c r="BX111" t="s">
        <v>1138</v>
      </c>
      <c r="BY111" t="s">
        <v>1138</v>
      </c>
      <c r="CU111" t="s">
        <v>164</v>
      </c>
      <c r="CV111" t="s">
        <v>625</v>
      </c>
      <c r="CW111" t="s">
        <v>625</v>
      </c>
      <c r="EI111" t="s">
        <v>214</v>
      </c>
      <c r="EJ111" t="s">
        <v>2692</v>
      </c>
      <c r="EK111" t="s">
        <v>2693</v>
      </c>
    </row>
    <row r="112" spans="7:141" x14ac:dyDescent="0.25">
      <c r="G112" t="s">
        <v>25</v>
      </c>
      <c r="H112" t="s">
        <v>797</v>
      </c>
      <c r="I112" t="s">
        <v>798</v>
      </c>
      <c r="AI112" t="s">
        <v>83</v>
      </c>
      <c r="AJ112" t="s">
        <v>1763</v>
      </c>
      <c r="AK112" t="s">
        <v>1763</v>
      </c>
      <c r="BW112" t="s">
        <v>141</v>
      </c>
      <c r="BX112" t="s">
        <v>1017</v>
      </c>
      <c r="BY112" t="s">
        <v>1017</v>
      </c>
      <c r="CU112" t="s">
        <v>164</v>
      </c>
      <c r="CV112" t="s">
        <v>786</v>
      </c>
      <c r="CW112" t="s">
        <v>786</v>
      </c>
      <c r="EI112" t="s">
        <v>214</v>
      </c>
      <c r="EJ112" t="s">
        <v>2569</v>
      </c>
      <c r="EK112" t="s">
        <v>2570</v>
      </c>
    </row>
    <row r="113" spans="7:141" x14ac:dyDescent="0.25">
      <c r="G113" t="s">
        <v>25</v>
      </c>
      <c r="H113" t="s">
        <v>2352</v>
      </c>
      <c r="I113" t="s">
        <v>2352</v>
      </c>
      <c r="AI113" t="s">
        <v>83</v>
      </c>
      <c r="AJ113" t="s">
        <v>2011</v>
      </c>
      <c r="AK113" t="s">
        <v>2012</v>
      </c>
      <c r="BW113" t="s">
        <v>141</v>
      </c>
      <c r="BX113" t="s">
        <v>696</v>
      </c>
      <c r="BY113" t="s">
        <v>697</v>
      </c>
      <c r="CU113" t="s">
        <v>164</v>
      </c>
      <c r="CV113" t="s">
        <v>1000</v>
      </c>
      <c r="CW113" t="s">
        <v>1000</v>
      </c>
      <c r="EI113" t="s">
        <v>214</v>
      </c>
      <c r="EJ113" t="s">
        <v>2032</v>
      </c>
      <c r="EK113" t="s">
        <v>2033</v>
      </c>
    </row>
    <row r="114" spans="7:141" x14ac:dyDescent="0.25">
      <c r="G114" t="s">
        <v>25</v>
      </c>
      <c r="H114" t="s">
        <v>2828</v>
      </c>
      <c r="I114" t="s">
        <v>2829</v>
      </c>
      <c r="AI114" t="s">
        <v>83</v>
      </c>
      <c r="AJ114" t="s">
        <v>2749</v>
      </c>
      <c r="AK114" t="s">
        <v>2749</v>
      </c>
      <c r="BW114" t="s">
        <v>141</v>
      </c>
      <c r="BX114" t="s">
        <v>977</v>
      </c>
      <c r="BY114" t="s">
        <v>977</v>
      </c>
      <c r="CU114" t="s">
        <v>164</v>
      </c>
      <c r="CV114" t="s">
        <v>2770</v>
      </c>
      <c r="CW114" t="s">
        <v>2770</v>
      </c>
      <c r="EI114" t="s">
        <v>214</v>
      </c>
      <c r="EJ114" t="s">
        <v>1832</v>
      </c>
      <c r="EK114" t="s">
        <v>1832</v>
      </c>
    </row>
    <row r="115" spans="7:141" x14ac:dyDescent="0.25">
      <c r="G115" t="s">
        <v>25</v>
      </c>
      <c r="H115" t="s">
        <v>2830</v>
      </c>
      <c r="I115" t="s">
        <v>2831</v>
      </c>
      <c r="AI115" t="s">
        <v>83</v>
      </c>
      <c r="AJ115" t="s">
        <v>2485</v>
      </c>
      <c r="AK115" t="s">
        <v>2485</v>
      </c>
      <c r="BW115" t="s">
        <v>141</v>
      </c>
      <c r="BX115" t="s">
        <v>2456</v>
      </c>
      <c r="BY115" t="s">
        <v>2457</v>
      </c>
      <c r="CU115" t="s">
        <v>164</v>
      </c>
      <c r="CV115" t="s">
        <v>2768</v>
      </c>
      <c r="CW115" t="s">
        <v>2768</v>
      </c>
      <c r="EI115" t="s">
        <v>214</v>
      </c>
      <c r="EJ115" t="s">
        <v>1833</v>
      </c>
      <c r="EK115" t="s">
        <v>1833</v>
      </c>
    </row>
    <row r="116" spans="7:141" x14ac:dyDescent="0.25">
      <c r="G116" t="s">
        <v>25</v>
      </c>
      <c r="H116" t="s">
        <v>1420</v>
      </c>
      <c r="I116" t="s">
        <v>1421</v>
      </c>
      <c r="AI116" t="s">
        <v>83</v>
      </c>
      <c r="AJ116" t="s">
        <v>1530</v>
      </c>
      <c r="AK116" t="s">
        <v>1530</v>
      </c>
      <c r="BW116" t="s">
        <v>141</v>
      </c>
      <c r="BX116" t="s">
        <v>1908</v>
      </c>
      <c r="BY116" t="s">
        <v>1909</v>
      </c>
      <c r="CU116" t="s">
        <v>164</v>
      </c>
      <c r="CV116" t="s">
        <v>999</v>
      </c>
      <c r="CW116" t="s">
        <v>999</v>
      </c>
      <c r="EI116" t="s">
        <v>214</v>
      </c>
      <c r="EJ116" t="s">
        <v>2625</v>
      </c>
      <c r="EK116" t="s">
        <v>2625</v>
      </c>
    </row>
    <row r="117" spans="7:141" x14ac:dyDescent="0.25">
      <c r="G117" t="s">
        <v>25</v>
      </c>
      <c r="H117" t="s">
        <v>1422</v>
      </c>
      <c r="I117" t="s">
        <v>1423</v>
      </c>
      <c r="AI117" t="s">
        <v>83</v>
      </c>
      <c r="AJ117" t="s">
        <v>2347</v>
      </c>
      <c r="AK117" t="s">
        <v>2347</v>
      </c>
      <c r="BW117" t="s">
        <v>141</v>
      </c>
      <c r="BX117" t="s">
        <v>1910</v>
      </c>
      <c r="BY117" t="s">
        <v>1911</v>
      </c>
      <c r="CU117" t="s">
        <v>164</v>
      </c>
      <c r="CV117" t="s">
        <v>2724</v>
      </c>
      <c r="CW117" t="s">
        <v>2724</v>
      </c>
      <c r="EI117" t="s">
        <v>214</v>
      </c>
      <c r="EJ117" t="s">
        <v>944</v>
      </c>
      <c r="EK117" t="s">
        <v>944</v>
      </c>
    </row>
    <row r="118" spans="7:141" x14ac:dyDescent="0.25">
      <c r="G118" t="s">
        <v>25</v>
      </c>
      <c r="H118" t="s">
        <v>1730</v>
      </c>
      <c r="I118" t="s">
        <v>1730</v>
      </c>
      <c r="AI118" t="s">
        <v>83</v>
      </c>
      <c r="AJ118" t="s">
        <v>1942</v>
      </c>
      <c r="AK118" t="s">
        <v>1942</v>
      </c>
      <c r="BW118" t="s">
        <v>141</v>
      </c>
      <c r="BX118" t="s">
        <v>2445</v>
      </c>
      <c r="BY118" t="s">
        <v>2446</v>
      </c>
      <c r="CU118" t="s">
        <v>164</v>
      </c>
      <c r="CV118" t="s">
        <v>2737</v>
      </c>
      <c r="CW118" t="s">
        <v>2737</v>
      </c>
      <c r="EI118" t="s">
        <v>214</v>
      </c>
      <c r="EJ118" t="s">
        <v>2438</v>
      </c>
      <c r="EK118" t="s">
        <v>2439</v>
      </c>
    </row>
    <row r="119" spans="7:141" x14ac:dyDescent="0.25">
      <c r="G119" t="s">
        <v>25</v>
      </c>
      <c r="H119" t="s">
        <v>2393</v>
      </c>
      <c r="I119" t="s">
        <v>2393</v>
      </c>
      <c r="AI119" t="s">
        <v>83</v>
      </c>
      <c r="AJ119" t="s">
        <v>1525</v>
      </c>
      <c r="AK119" t="s">
        <v>1525</v>
      </c>
      <c r="BW119" t="s">
        <v>141</v>
      </c>
      <c r="BX119" t="s">
        <v>1752</v>
      </c>
      <c r="BY119" t="s">
        <v>1753</v>
      </c>
      <c r="CU119" t="s">
        <v>164</v>
      </c>
      <c r="CV119" t="s">
        <v>2738</v>
      </c>
      <c r="CW119" t="s">
        <v>2738</v>
      </c>
      <c r="EI119" t="s">
        <v>214</v>
      </c>
      <c r="EJ119" t="s">
        <v>631</v>
      </c>
      <c r="EK119" t="s">
        <v>632</v>
      </c>
    </row>
    <row r="120" spans="7:141" x14ac:dyDescent="0.25">
      <c r="G120" t="s">
        <v>25</v>
      </c>
      <c r="H120" t="s">
        <v>1534</v>
      </c>
      <c r="I120" t="s">
        <v>1535</v>
      </c>
      <c r="AI120" t="s">
        <v>83</v>
      </c>
      <c r="AJ120" t="s">
        <v>1526</v>
      </c>
      <c r="AK120" t="s">
        <v>1526</v>
      </c>
      <c r="BW120" t="s">
        <v>141</v>
      </c>
      <c r="BX120" t="s">
        <v>1754</v>
      </c>
      <c r="BY120" t="s">
        <v>1755</v>
      </c>
      <c r="CU120" t="s">
        <v>164</v>
      </c>
      <c r="CV120" t="s">
        <v>787</v>
      </c>
      <c r="CW120" t="s">
        <v>787</v>
      </c>
      <c r="EI120" t="s">
        <v>214</v>
      </c>
      <c r="EJ120" t="s">
        <v>2208</v>
      </c>
      <c r="EK120" t="s">
        <v>2208</v>
      </c>
    </row>
    <row r="121" spans="7:141" x14ac:dyDescent="0.25">
      <c r="G121" t="s">
        <v>25</v>
      </c>
      <c r="H121" t="s">
        <v>1186</v>
      </c>
      <c r="I121" t="s">
        <v>1187</v>
      </c>
      <c r="AI121" t="s">
        <v>83</v>
      </c>
      <c r="AJ121" t="s">
        <v>1607</v>
      </c>
      <c r="AK121" t="s">
        <v>1607</v>
      </c>
      <c r="BW121" t="s">
        <v>141</v>
      </c>
      <c r="BX121" t="s">
        <v>1750</v>
      </c>
      <c r="BY121" t="s">
        <v>1751</v>
      </c>
      <c r="CU121" t="s">
        <v>164</v>
      </c>
      <c r="CV121" t="s">
        <v>2053</v>
      </c>
      <c r="CW121" t="s">
        <v>2054</v>
      </c>
      <c r="EI121" t="s">
        <v>214</v>
      </c>
      <c r="EJ121" t="s">
        <v>1362</v>
      </c>
      <c r="EK121" t="s">
        <v>1363</v>
      </c>
    </row>
    <row r="122" spans="7:141" x14ac:dyDescent="0.25">
      <c r="G122" t="s">
        <v>25</v>
      </c>
      <c r="H122" t="s">
        <v>1209</v>
      </c>
      <c r="I122" t="s">
        <v>1210</v>
      </c>
      <c r="AI122" t="s">
        <v>83</v>
      </c>
      <c r="AJ122" t="s">
        <v>2196</v>
      </c>
      <c r="AK122" t="s">
        <v>2197</v>
      </c>
      <c r="BW122" t="s">
        <v>141</v>
      </c>
      <c r="BX122" t="s">
        <v>1770</v>
      </c>
      <c r="BY122" t="s">
        <v>1770</v>
      </c>
      <c r="CU122" t="s">
        <v>164</v>
      </c>
      <c r="CV122" t="s">
        <v>964</v>
      </c>
      <c r="CW122" t="s">
        <v>965</v>
      </c>
      <c r="EI122" t="s">
        <v>214</v>
      </c>
      <c r="EJ122" t="s">
        <v>1200</v>
      </c>
      <c r="EK122" t="s">
        <v>1201</v>
      </c>
    </row>
    <row r="123" spans="7:141" x14ac:dyDescent="0.25">
      <c r="G123" t="s">
        <v>25</v>
      </c>
      <c r="H123" t="s">
        <v>1211</v>
      </c>
      <c r="I123" t="s">
        <v>1212</v>
      </c>
      <c r="AI123" t="s">
        <v>83</v>
      </c>
      <c r="AJ123" t="s">
        <v>1720</v>
      </c>
      <c r="AK123" t="s">
        <v>1720</v>
      </c>
      <c r="BW123" t="s">
        <v>141</v>
      </c>
      <c r="BX123" t="s">
        <v>975</v>
      </c>
      <c r="BY123" t="s">
        <v>976</v>
      </c>
      <c r="CU123" t="s">
        <v>164</v>
      </c>
      <c r="CV123" t="s">
        <v>1094</v>
      </c>
      <c r="CW123" t="s">
        <v>1095</v>
      </c>
      <c r="EI123" t="s">
        <v>214</v>
      </c>
      <c r="EJ123" t="s">
        <v>1052</v>
      </c>
      <c r="EK123" t="s">
        <v>1053</v>
      </c>
    </row>
    <row r="124" spans="7:141" x14ac:dyDescent="0.25">
      <c r="G124" t="s">
        <v>25</v>
      </c>
      <c r="H124" t="s">
        <v>1188</v>
      </c>
      <c r="I124" t="s">
        <v>1189</v>
      </c>
      <c r="AI124" t="s">
        <v>83</v>
      </c>
      <c r="AJ124" t="s">
        <v>2846</v>
      </c>
      <c r="AK124" t="s">
        <v>2846</v>
      </c>
      <c r="BW124" t="s">
        <v>141</v>
      </c>
      <c r="BX124" t="s">
        <v>2066</v>
      </c>
      <c r="BY124" t="s">
        <v>2067</v>
      </c>
      <c r="CU124" t="s">
        <v>164</v>
      </c>
      <c r="CV124" t="s">
        <v>2577</v>
      </c>
      <c r="CW124" t="s">
        <v>2577</v>
      </c>
      <c r="EI124" t="s">
        <v>214</v>
      </c>
      <c r="EJ124" t="s">
        <v>1202</v>
      </c>
      <c r="EK124" t="s">
        <v>1203</v>
      </c>
    </row>
    <row r="125" spans="7:141" x14ac:dyDescent="0.25">
      <c r="G125" t="s">
        <v>25</v>
      </c>
      <c r="H125" t="s">
        <v>1331</v>
      </c>
      <c r="I125" t="s">
        <v>1332</v>
      </c>
      <c r="AI125" t="s">
        <v>83</v>
      </c>
      <c r="AJ125" t="s">
        <v>2771</v>
      </c>
      <c r="AK125" t="s">
        <v>2771</v>
      </c>
      <c r="BW125" t="s">
        <v>141</v>
      </c>
      <c r="BX125" t="s">
        <v>2250</v>
      </c>
      <c r="BY125" t="s">
        <v>2250</v>
      </c>
      <c r="CU125" t="s">
        <v>164</v>
      </c>
      <c r="CV125" t="s">
        <v>2641</v>
      </c>
      <c r="CW125" t="s">
        <v>2641</v>
      </c>
      <c r="EI125" t="s">
        <v>214</v>
      </c>
      <c r="EJ125" t="s">
        <v>1364</v>
      </c>
      <c r="EK125" t="s">
        <v>1365</v>
      </c>
    </row>
    <row r="126" spans="7:141" x14ac:dyDescent="0.25">
      <c r="G126" t="s">
        <v>25</v>
      </c>
      <c r="H126" t="s">
        <v>1190</v>
      </c>
      <c r="I126" t="s">
        <v>1191</v>
      </c>
      <c r="AI126" t="s">
        <v>83</v>
      </c>
      <c r="AJ126" t="s">
        <v>2725</v>
      </c>
      <c r="AK126" t="s">
        <v>2725</v>
      </c>
      <c r="BW126" t="s">
        <v>141</v>
      </c>
      <c r="BX126" t="s">
        <v>2340</v>
      </c>
      <c r="BY126" t="s">
        <v>2340</v>
      </c>
      <c r="CU126" t="s">
        <v>164</v>
      </c>
      <c r="CV126" t="s">
        <v>2579</v>
      </c>
      <c r="CW126" t="s">
        <v>2579</v>
      </c>
      <c r="EI126" t="s">
        <v>214</v>
      </c>
      <c r="EJ126" t="s">
        <v>1916</v>
      </c>
      <c r="EK126" t="s">
        <v>1916</v>
      </c>
    </row>
    <row r="127" spans="7:141" x14ac:dyDescent="0.25">
      <c r="G127" t="s">
        <v>25</v>
      </c>
      <c r="H127" t="s">
        <v>1333</v>
      </c>
      <c r="I127" t="s">
        <v>1334</v>
      </c>
      <c r="AI127" t="s">
        <v>83</v>
      </c>
      <c r="AJ127" t="s">
        <v>2726</v>
      </c>
      <c r="AK127" t="s">
        <v>2726</v>
      </c>
      <c r="BW127" t="s">
        <v>141</v>
      </c>
      <c r="BX127" t="s">
        <v>2125</v>
      </c>
      <c r="BY127" t="s">
        <v>2125</v>
      </c>
      <c r="CU127" t="s">
        <v>164</v>
      </c>
      <c r="CV127" t="s">
        <v>2642</v>
      </c>
      <c r="CW127" t="s">
        <v>2642</v>
      </c>
      <c r="EI127" t="s">
        <v>214</v>
      </c>
      <c r="EJ127" t="s">
        <v>2215</v>
      </c>
      <c r="EK127" t="s">
        <v>2215</v>
      </c>
    </row>
    <row r="128" spans="7:141" x14ac:dyDescent="0.25">
      <c r="G128" t="s">
        <v>25</v>
      </c>
      <c r="H128" t="s">
        <v>1213</v>
      </c>
      <c r="I128" t="s">
        <v>1214</v>
      </c>
      <c r="AI128" t="s">
        <v>83</v>
      </c>
      <c r="AJ128" t="s">
        <v>2772</v>
      </c>
      <c r="AK128" t="s">
        <v>2772</v>
      </c>
      <c r="BW128" t="s">
        <v>141</v>
      </c>
      <c r="BX128" t="s">
        <v>2341</v>
      </c>
      <c r="BY128" t="s">
        <v>2341</v>
      </c>
      <c r="CU128" t="s">
        <v>164</v>
      </c>
      <c r="CV128" t="s">
        <v>2645</v>
      </c>
      <c r="CW128" t="s">
        <v>2646</v>
      </c>
      <c r="EI128" t="s">
        <v>214</v>
      </c>
      <c r="EJ128" t="s">
        <v>1834</v>
      </c>
      <c r="EK128" t="s">
        <v>1835</v>
      </c>
    </row>
    <row r="129" spans="7:141" x14ac:dyDescent="0.25">
      <c r="G129" t="s">
        <v>25</v>
      </c>
      <c r="H129" t="s">
        <v>1266</v>
      </c>
      <c r="I129" t="s">
        <v>1267</v>
      </c>
      <c r="AI129" t="s">
        <v>83</v>
      </c>
      <c r="AJ129" t="s">
        <v>2762</v>
      </c>
      <c r="AK129" t="s">
        <v>2762</v>
      </c>
      <c r="BW129" t="s">
        <v>141</v>
      </c>
      <c r="BX129" t="s">
        <v>691</v>
      </c>
      <c r="BY129" t="s">
        <v>691</v>
      </c>
      <c r="CU129" t="s">
        <v>164</v>
      </c>
      <c r="CV129" t="s">
        <v>2643</v>
      </c>
      <c r="CW129" t="s">
        <v>2644</v>
      </c>
      <c r="EI129" t="s">
        <v>214</v>
      </c>
      <c r="EJ129" t="s">
        <v>1836</v>
      </c>
      <c r="EK129" t="s">
        <v>1837</v>
      </c>
    </row>
    <row r="130" spans="7:141" x14ac:dyDescent="0.25">
      <c r="G130" t="s">
        <v>25</v>
      </c>
      <c r="H130" t="s">
        <v>1687</v>
      </c>
      <c r="I130" t="s">
        <v>1688</v>
      </c>
      <c r="AI130" t="s">
        <v>83</v>
      </c>
      <c r="AJ130" t="s">
        <v>2727</v>
      </c>
      <c r="AK130" t="s">
        <v>2727</v>
      </c>
      <c r="BW130" t="s">
        <v>141</v>
      </c>
      <c r="BX130" t="s">
        <v>2251</v>
      </c>
      <c r="BY130" t="s">
        <v>2251</v>
      </c>
      <c r="CU130" t="s">
        <v>164</v>
      </c>
      <c r="CV130" t="s">
        <v>2179</v>
      </c>
      <c r="CW130" t="s">
        <v>2180</v>
      </c>
      <c r="EI130" t="s">
        <v>214</v>
      </c>
      <c r="EJ130" t="s">
        <v>1838</v>
      </c>
      <c r="EK130" t="s">
        <v>1839</v>
      </c>
    </row>
    <row r="131" spans="7:141" x14ac:dyDescent="0.25">
      <c r="G131" t="s">
        <v>25</v>
      </c>
      <c r="H131" t="s">
        <v>1360</v>
      </c>
      <c r="I131" t="s">
        <v>1361</v>
      </c>
      <c r="AI131" t="s">
        <v>83</v>
      </c>
      <c r="AJ131" t="s">
        <v>1945</v>
      </c>
      <c r="AK131" t="s">
        <v>1946</v>
      </c>
      <c r="BW131" t="s">
        <v>141</v>
      </c>
      <c r="BX131" t="s">
        <v>2124</v>
      </c>
      <c r="BY131" t="s">
        <v>2124</v>
      </c>
      <c r="CU131" t="s">
        <v>164</v>
      </c>
      <c r="CV131" t="s">
        <v>1371</v>
      </c>
      <c r="CW131" t="s">
        <v>1372</v>
      </c>
      <c r="EI131" t="s">
        <v>214</v>
      </c>
      <c r="EJ131" t="s">
        <v>2791</v>
      </c>
      <c r="EK131" t="s">
        <v>2791</v>
      </c>
    </row>
    <row r="132" spans="7:141" x14ac:dyDescent="0.25">
      <c r="G132" t="s">
        <v>25</v>
      </c>
      <c r="H132" t="s">
        <v>1358</v>
      </c>
      <c r="I132" t="s">
        <v>1359</v>
      </c>
      <c r="AI132" t="s">
        <v>83</v>
      </c>
      <c r="AJ132" t="s">
        <v>2531</v>
      </c>
      <c r="AK132" t="s">
        <v>2531</v>
      </c>
      <c r="BW132" t="s">
        <v>141</v>
      </c>
      <c r="BX132" t="s">
        <v>2315</v>
      </c>
      <c r="BY132" t="s">
        <v>2315</v>
      </c>
      <c r="CU132" t="s">
        <v>164</v>
      </c>
      <c r="CV132" t="s">
        <v>1318</v>
      </c>
      <c r="CW132" t="s">
        <v>1319</v>
      </c>
      <c r="EI132" t="s">
        <v>214</v>
      </c>
      <c r="EJ132" t="s">
        <v>2216</v>
      </c>
      <c r="EK132" t="s">
        <v>2216</v>
      </c>
    </row>
    <row r="133" spans="7:141" x14ac:dyDescent="0.25">
      <c r="G133" t="s">
        <v>25</v>
      </c>
      <c r="H133" t="s">
        <v>1356</v>
      </c>
      <c r="I133" t="s">
        <v>1357</v>
      </c>
      <c r="AI133" t="s">
        <v>83</v>
      </c>
      <c r="AJ133" t="s">
        <v>913</v>
      </c>
      <c r="AK133" t="s">
        <v>914</v>
      </c>
      <c r="BW133" t="s">
        <v>141</v>
      </c>
      <c r="BX133" t="s">
        <v>2294</v>
      </c>
      <c r="BY133" t="s">
        <v>2295</v>
      </c>
      <c r="CU133" t="s">
        <v>164</v>
      </c>
      <c r="CV133" t="s">
        <v>1592</v>
      </c>
      <c r="CW133" t="s">
        <v>1593</v>
      </c>
      <c r="EI133" t="s">
        <v>214</v>
      </c>
      <c r="EJ133" t="s">
        <v>612</v>
      </c>
      <c r="EK133" t="s">
        <v>613</v>
      </c>
    </row>
    <row r="134" spans="7:141" x14ac:dyDescent="0.25">
      <c r="G134" t="s">
        <v>25</v>
      </c>
      <c r="H134" t="s">
        <v>1245</v>
      </c>
      <c r="I134" t="s">
        <v>1246</v>
      </c>
      <c r="AI134" t="s">
        <v>83</v>
      </c>
      <c r="AJ134" t="s">
        <v>1665</v>
      </c>
      <c r="AK134" t="s">
        <v>1666</v>
      </c>
      <c r="BW134" t="s">
        <v>141</v>
      </c>
      <c r="BX134" t="s">
        <v>2721</v>
      </c>
      <c r="BY134" t="s">
        <v>2721</v>
      </c>
      <c r="CU134" t="s">
        <v>164</v>
      </c>
      <c r="CV134" t="s">
        <v>1373</v>
      </c>
      <c r="CW134" t="s">
        <v>1374</v>
      </c>
      <c r="EI134" t="s">
        <v>214</v>
      </c>
      <c r="EJ134" t="s">
        <v>614</v>
      </c>
      <c r="EK134" t="s">
        <v>615</v>
      </c>
    </row>
    <row r="135" spans="7:141" x14ac:dyDescent="0.25">
      <c r="G135" t="s">
        <v>25</v>
      </c>
      <c r="H135" t="s">
        <v>1631</v>
      </c>
      <c r="I135" t="s">
        <v>1632</v>
      </c>
      <c r="AI135" t="s">
        <v>83</v>
      </c>
      <c r="AJ135" t="s">
        <v>2356</v>
      </c>
      <c r="AK135" t="s">
        <v>2357</v>
      </c>
      <c r="BW135" t="s">
        <v>141</v>
      </c>
      <c r="BX135" t="s">
        <v>2686</v>
      </c>
      <c r="BY135" t="s">
        <v>2687</v>
      </c>
      <c r="CU135" t="s">
        <v>164</v>
      </c>
      <c r="CV135" t="s">
        <v>1320</v>
      </c>
      <c r="CW135" t="s">
        <v>1321</v>
      </c>
      <c r="EI135" t="s">
        <v>214</v>
      </c>
      <c r="EJ135" t="s">
        <v>2143</v>
      </c>
      <c r="EK135" t="s">
        <v>2144</v>
      </c>
    </row>
    <row r="136" spans="7:141" x14ac:dyDescent="0.25">
      <c r="G136" t="s">
        <v>25</v>
      </c>
      <c r="H136" t="s">
        <v>1326</v>
      </c>
      <c r="I136" t="s">
        <v>1327</v>
      </c>
      <c r="BW136" t="s">
        <v>141</v>
      </c>
      <c r="BX136" t="s">
        <v>1384</v>
      </c>
      <c r="BY136" t="s">
        <v>1384</v>
      </c>
      <c r="CU136" t="s">
        <v>164</v>
      </c>
      <c r="CV136" t="s">
        <v>1335</v>
      </c>
      <c r="CW136" t="s">
        <v>1336</v>
      </c>
      <c r="EI136" t="s">
        <v>214</v>
      </c>
      <c r="EJ136" t="s">
        <v>2209</v>
      </c>
      <c r="EK136" t="s">
        <v>2210</v>
      </c>
    </row>
    <row r="137" spans="7:141" x14ac:dyDescent="0.25">
      <c r="G137" t="s">
        <v>25</v>
      </c>
      <c r="H137" t="s">
        <v>1268</v>
      </c>
      <c r="I137" t="s">
        <v>1269</v>
      </c>
      <c r="BW137" t="s">
        <v>141</v>
      </c>
      <c r="BX137" t="s">
        <v>694</v>
      </c>
      <c r="BY137" t="s">
        <v>695</v>
      </c>
      <c r="CU137" t="s">
        <v>164</v>
      </c>
      <c r="CV137" t="s">
        <v>741</v>
      </c>
      <c r="CW137" t="s">
        <v>742</v>
      </c>
      <c r="EI137" t="s">
        <v>214</v>
      </c>
      <c r="EJ137" t="s">
        <v>2704</v>
      </c>
      <c r="EK137" t="s">
        <v>2705</v>
      </c>
    </row>
    <row r="138" spans="7:141" x14ac:dyDescent="0.25">
      <c r="G138" t="s">
        <v>25</v>
      </c>
      <c r="H138" t="s">
        <v>2661</v>
      </c>
      <c r="I138" t="s">
        <v>2662</v>
      </c>
      <c r="BW138" t="s">
        <v>141</v>
      </c>
      <c r="BX138" t="s">
        <v>904</v>
      </c>
      <c r="BY138" t="s">
        <v>905</v>
      </c>
      <c r="CU138" t="s">
        <v>164</v>
      </c>
      <c r="CV138" t="s">
        <v>873</v>
      </c>
      <c r="CW138" t="s">
        <v>874</v>
      </c>
      <c r="EI138" t="s">
        <v>214</v>
      </c>
      <c r="EJ138" t="s">
        <v>1924</v>
      </c>
      <c r="EK138" t="s">
        <v>1924</v>
      </c>
    </row>
    <row r="139" spans="7:141" x14ac:dyDescent="0.25">
      <c r="G139" t="s">
        <v>25</v>
      </c>
      <c r="H139" t="s">
        <v>1355</v>
      </c>
      <c r="I139" t="s">
        <v>1355</v>
      </c>
      <c r="BW139" t="s">
        <v>141</v>
      </c>
      <c r="BX139" t="s">
        <v>1024</v>
      </c>
      <c r="BY139" t="s">
        <v>1024</v>
      </c>
      <c r="CU139" t="s">
        <v>164</v>
      </c>
      <c r="CV139" t="s">
        <v>2015</v>
      </c>
      <c r="CW139" t="s">
        <v>2016</v>
      </c>
      <c r="EI139" t="s">
        <v>214</v>
      </c>
      <c r="EJ139" t="s">
        <v>2261</v>
      </c>
      <c r="EK139" t="s">
        <v>2262</v>
      </c>
    </row>
    <row r="140" spans="7:141" x14ac:dyDescent="0.25">
      <c r="G140" t="s">
        <v>25</v>
      </c>
      <c r="H140" t="s">
        <v>1967</v>
      </c>
      <c r="I140" t="s">
        <v>1967</v>
      </c>
      <c r="BW140" t="s">
        <v>141</v>
      </c>
      <c r="BX140" t="s">
        <v>1529</v>
      </c>
      <c r="BY140" t="s">
        <v>1529</v>
      </c>
      <c r="CU140" t="s">
        <v>164</v>
      </c>
      <c r="CV140" t="s">
        <v>2060</v>
      </c>
      <c r="CW140" t="s">
        <v>2061</v>
      </c>
      <c r="EI140" t="s">
        <v>214</v>
      </c>
      <c r="EJ140" t="s">
        <v>1860</v>
      </c>
      <c r="EK140" t="s">
        <v>1860</v>
      </c>
    </row>
    <row r="141" spans="7:141" x14ac:dyDescent="0.25">
      <c r="G141" t="s">
        <v>25</v>
      </c>
      <c r="H141" t="s">
        <v>1027</v>
      </c>
      <c r="I141" t="s">
        <v>1028</v>
      </c>
      <c r="BW141" t="s">
        <v>141</v>
      </c>
      <c r="BX141" t="s">
        <v>1338</v>
      </c>
      <c r="BY141" t="s">
        <v>1338</v>
      </c>
      <c r="CU141" t="s">
        <v>164</v>
      </c>
      <c r="CV141" t="s">
        <v>626</v>
      </c>
      <c r="CW141" t="s">
        <v>627</v>
      </c>
      <c r="EI141" t="s">
        <v>214</v>
      </c>
      <c r="EJ141" t="s">
        <v>2605</v>
      </c>
      <c r="EK141" t="s">
        <v>2606</v>
      </c>
    </row>
    <row r="142" spans="7:141" x14ac:dyDescent="0.25">
      <c r="G142" t="s">
        <v>25</v>
      </c>
      <c r="H142" t="s">
        <v>1029</v>
      </c>
      <c r="I142" t="s">
        <v>1029</v>
      </c>
      <c r="BW142" t="s">
        <v>141</v>
      </c>
      <c r="BX142" t="s">
        <v>1544</v>
      </c>
      <c r="BY142" t="s">
        <v>1544</v>
      </c>
      <c r="CU142" t="s">
        <v>164</v>
      </c>
      <c r="CV142" t="s">
        <v>2051</v>
      </c>
      <c r="CW142" t="s">
        <v>2052</v>
      </c>
      <c r="EI142" t="s">
        <v>214</v>
      </c>
      <c r="EJ142" t="s">
        <v>2556</v>
      </c>
      <c r="EK142" t="s">
        <v>2556</v>
      </c>
    </row>
    <row r="143" spans="7:141" x14ac:dyDescent="0.25">
      <c r="G143" t="s">
        <v>25</v>
      </c>
      <c r="H143" t="s">
        <v>2568</v>
      </c>
      <c r="I143" t="s">
        <v>2568</v>
      </c>
      <c r="BW143" t="s">
        <v>141</v>
      </c>
      <c r="BX143" t="s">
        <v>1973</v>
      </c>
      <c r="BY143" t="s">
        <v>1973</v>
      </c>
      <c r="CU143" t="s">
        <v>164</v>
      </c>
      <c r="CV143" t="s">
        <v>877</v>
      </c>
      <c r="CW143" t="s">
        <v>878</v>
      </c>
      <c r="EI143" t="s">
        <v>214</v>
      </c>
      <c r="EJ143" t="s">
        <v>1856</v>
      </c>
      <c r="EK143" t="s">
        <v>1856</v>
      </c>
    </row>
    <row r="144" spans="7:141" x14ac:dyDescent="0.25">
      <c r="G144" t="s">
        <v>25</v>
      </c>
      <c r="H144" t="s">
        <v>1731</v>
      </c>
      <c r="I144" t="s">
        <v>1731</v>
      </c>
      <c r="BW144" t="s">
        <v>141</v>
      </c>
      <c r="BX144" t="s">
        <v>1667</v>
      </c>
      <c r="BY144" t="s">
        <v>1668</v>
      </c>
      <c r="CU144" t="s">
        <v>164</v>
      </c>
      <c r="CV144" t="s">
        <v>2083</v>
      </c>
      <c r="CW144" t="s">
        <v>2084</v>
      </c>
      <c r="EI144" t="s">
        <v>214</v>
      </c>
      <c r="EJ144" t="s">
        <v>1075</v>
      </c>
      <c r="EK144" t="s">
        <v>1075</v>
      </c>
    </row>
    <row r="145" spans="7:141" x14ac:dyDescent="0.25">
      <c r="G145" t="s">
        <v>25</v>
      </c>
      <c r="H145" t="s">
        <v>924</v>
      </c>
      <c r="I145" t="s">
        <v>924</v>
      </c>
      <c r="BW145" t="s">
        <v>141</v>
      </c>
      <c r="BX145" t="s">
        <v>1481</v>
      </c>
      <c r="BY145" t="s">
        <v>1482</v>
      </c>
      <c r="CU145" t="s">
        <v>164</v>
      </c>
      <c r="CV145" t="s">
        <v>1398</v>
      </c>
      <c r="CW145" t="s">
        <v>1399</v>
      </c>
      <c r="EI145" t="s">
        <v>214</v>
      </c>
      <c r="EJ145" t="s">
        <v>1073</v>
      </c>
      <c r="EK145" t="s">
        <v>1073</v>
      </c>
    </row>
    <row r="146" spans="7:141" x14ac:dyDescent="0.25">
      <c r="G146" t="s">
        <v>25</v>
      </c>
      <c r="H146" t="s">
        <v>2707</v>
      </c>
      <c r="I146" t="s">
        <v>2707</v>
      </c>
      <c r="CU146" t="s">
        <v>164</v>
      </c>
      <c r="CV146" t="s">
        <v>2043</v>
      </c>
      <c r="CW146" t="s">
        <v>2044</v>
      </c>
      <c r="EI146" t="s">
        <v>214</v>
      </c>
      <c r="EJ146" t="s">
        <v>1072</v>
      </c>
      <c r="EK146" t="s">
        <v>1072</v>
      </c>
    </row>
    <row r="147" spans="7:141" x14ac:dyDescent="0.25">
      <c r="G147" t="s">
        <v>25</v>
      </c>
      <c r="H147" t="s">
        <v>2316</v>
      </c>
      <c r="I147" t="s">
        <v>2316</v>
      </c>
      <c r="CU147" t="s">
        <v>164</v>
      </c>
      <c r="CV147" t="s">
        <v>2146</v>
      </c>
      <c r="CW147" t="s">
        <v>2147</v>
      </c>
      <c r="EI147" t="s">
        <v>214</v>
      </c>
      <c r="EJ147" t="s">
        <v>1074</v>
      </c>
      <c r="EK147" t="s">
        <v>1074</v>
      </c>
    </row>
    <row r="148" spans="7:141" x14ac:dyDescent="0.25">
      <c r="G148" t="s">
        <v>25</v>
      </c>
      <c r="H148" t="s">
        <v>2535</v>
      </c>
      <c r="I148" t="s">
        <v>2535</v>
      </c>
      <c r="CU148" t="s">
        <v>164</v>
      </c>
      <c r="CV148" t="s">
        <v>2152</v>
      </c>
      <c r="CW148" t="s">
        <v>2153</v>
      </c>
      <c r="EI148" t="s">
        <v>214</v>
      </c>
      <c r="EJ148" t="s">
        <v>1304</v>
      </c>
      <c r="EK148" t="s">
        <v>1305</v>
      </c>
    </row>
    <row r="149" spans="7:141" x14ac:dyDescent="0.25">
      <c r="G149" t="s">
        <v>25</v>
      </c>
      <c r="H149" t="s">
        <v>1418</v>
      </c>
      <c r="I149" t="s">
        <v>1418</v>
      </c>
      <c r="CU149" t="s">
        <v>164</v>
      </c>
      <c r="CV149" t="s">
        <v>1960</v>
      </c>
      <c r="CW149" t="s">
        <v>1961</v>
      </c>
      <c r="EI149" t="s">
        <v>214</v>
      </c>
      <c r="EJ149" t="s">
        <v>1302</v>
      </c>
      <c r="EK149" t="s">
        <v>1303</v>
      </c>
    </row>
    <row r="150" spans="7:141" x14ac:dyDescent="0.25">
      <c r="G150" t="s">
        <v>25</v>
      </c>
      <c r="H150" t="s">
        <v>2607</v>
      </c>
      <c r="I150" t="s">
        <v>2607</v>
      </c>
      <c r="CU150" t="s">
        <v>164</v>
      </c>
      <c r="CV150" t="s">
        <v>1655</v>
      </c>
      <c r="CW150" t="s">
        <v>1655</v>
      </c>
      <c r="EI150" t="s">
        <v>214</v>
      </c>
      <c r="EJ150" t="s">
        <v>1859</v>
      </c>
      <c r="EK150" t="s">
        <v>1859</v>
      </c>
    </row>
    <row r="151" spans="7:141" x14ac:dyDescent="0.25">
      <c r="G151" t="s">
        <v>25</v>
      </c>
      <c r="H151" t="s">
        <v>1968</v>
      </c>
      <c r="I151" t="s">
        <v>1968</v>
      </c>
      <c r="CU151" t="s">
        <v>164</v>
      </c>
      <c r="CV151" t="s">
        <v>1514</v>
      </c>
      <c r="CW151" t="s">
        <v>1515</v>
      </c>
      <c r="EI151" t="s">
        <v>214</v>
      </c>
      <c r="EJ151" t="s">
        <v>1840</v>
      </c>
      <c r="EK151" t="s">
        <v>1841</v>
      </c>
    </row>
    <row r="152" spans="7:141" x14ac:dyDescent="0.25">
      <c r="G152" t="s">
        <v>25</v>
      </c>
      <c r="H152" t="s">
        <v>1586</v>
      </c>
      <c r="I152" t="s">
        <v>1587</v>
      </c>
      <c r="CU152" t="s">
        <v>164</v>
      </c>
      <c r="CV152" t="s">
        <v>1516</v>
      </c>
      <c r="CW152" t="s">
        <v>1517</v>
      </c>
      <c r="EI152" t="s">
        <v>214</v>
      </c>
      <c r="EJ152" t="s">
        <v>2451</v>
      </c>
      <c r="EK152" t="s">
        <v>2452</v>
      </c>
    </row>
    <row r="153" spans="7:141" x14ac:dyDescent="0.25">
      <c r="G153" t="s">
        <v>25</v>
      </c>
      <c r="H153" t="s">
        <v>1588</v>
      </c>
      <c r="I153" t="s">
        <v>1589</v>
      </c>
      <c r="CU153" t="s">
        <v>164</v>
      </c>
      <c r="CV153" t="s">
        <v>2023</v>
      </c>
      <c r="CW153" t="s">
        <v>2024</v>
      </c>
      <c r="EI153" t="s">
        <v>214</v>
      </c>
      <c r="EJ153" t="s">
        <v>776</v>
      </c>
      <c r="EK153" t="s">
        <v>777</v>
      </c>
    </row>
    <row r="154" spans="7:141" x14ac:dyDescent="0.25">
      <c r="G154" t="s">
        <v>25</v>
      </c>
      <c r="H154" t="s">
        <v>2585</v>
      </c>
      <c r="I154" t="s">
        <v>2585</v>
      </c>
      <c r="CU154" t="s">
        <v>164</v>
      </c>
      <c r="CV154" t="s">
        <v>2045</v>
      </c>
      <c r="CW154" t="s">
        <v>2046</v>
      </c>
      <c r="EI154" t="s">
        <v>214</v>
      </c>
      <c r="EJ154" t="s">
        <v>677</v>
      </c>
      <c r="EK154" t="s">
        <v>678</v>
      </c>
    </row>
    <row r="155" spans="7:141" x14ac:dyDescent="0.25">
      <c r="G155" t="s">
        <v>25</v>
      </c>
      <c r="H155" t="s">
        <v>1985</v>
      </c>
      <c r="I155" t="s">
        <v>1985</v>
      </c>
      <c r="CU155" t="s">
        <v>164</v>
      </c>
      <c r="CV155" t="s">
        <v>1949</v>
      </c>
      <c r="CW155" t="s">
        <v>1950</v>
      </c>
      <c r="EI155" t="s">
        <v>214</v>
      </c>
      <c r="EJ155" t="s">
        <v>675</v>
      </c>
      <c r="EK155" t="s">
        <v>676</v>
      </c>
    </row>
    <row r="156" spans="7:141" x14ac:dyDescent="0.25">
      <c r="G156" t="s">
        <v>25</v>
      </c>
      <c r="H156" t="s">
        <v>1680</v>
      </c>
      <c r="I156" t="s">
        <v>1681</v>
      </c>
      <c r="CU156" t="s">
        <v>164</v>
      </c>
      <c r="CV156" t="s">
        <v>2154</v>
      </c>
      <c r="CW156" t="s">
        <v>2155</v>
      </c>
      <c r="EI156" t="s">
        <v>214</v>
      </c>
      <c r="EJ156" t="s">
        <v>778</v>
      </c>
      <c r="EK156" t="s">
        <v>779</v>
      </c>
    </row>
    <row r="157" spans="7:141" x14ac:dyDescent="0.25">
      <c r="G157" t="s">
        <v>25</v>
      </c>
      <c r="H157" t="s">
        <v>1152</v>
      </c>
      <c r="I157" t="s">
        <v>1153</v>
      </c>
      <c r="CU157" t="s">
        <v>164</v>
      </c>
      <c r="CV157" t="s">
        <v>881</v>
      </c>
      <c r="CW157" t="s">
        <v>882</v>
      </c>
      <c r="EI157" t="s">
        <v>214</v>
      </c>
      <c r="EJ157" t="s">
        <v>780</v>
      </c>
      <c r="EK157" t="s">
        <v>781</v>
      </c>
    </row>
    <row r="158" spans="7:141" x14ac:dyDescent="0.25">
      <c r="G158" t="s">
        <v>25</v>
      </c>
      <c r="H158" t="s">
        <v>1154</v>
      </c>
      <c r="I158" t="s">
        <v>1155</v>
      </c>
      <c r="CU158" t="s">
        <v>164</v>
      </c>
      <c r="CV158" t="s">
        <v>2058</v>
      </c>
      <c r="CW158" t="s">
        <v>2059</v>
      </c>
      <c r="EI158" t="s">
        <v>214</v>
      </c>
      <c r="EJ158" t="s">
        <v>782</v>
      </c>
      <c r="EK158" t="s">
        <v>783</v>
      </c>
    </row>
    <row r="159" spans="7:141" x14ac:dyDescent="0.25">
      <c r="G159" t="s">
        <v>25</v>
      </c>
      <c r="H159" t="s">
        <v>1043</v>
      </c>
      <c r="I159" t="s">
        <v>1044</v>
      </c>
      <c r="CU159" t="s">
        <v>164</v>
      </c>
      <c r="CV159" t="s">
        <v>2017</v>
      </c>
      <c r="CW159" t="s">
        <v>2018</v>
      </c>
      <c r="EI159" t="s">
        <v>214</v>
      </c>
      <c r="EJ159" t="s">
        <v>685</v>
      </c>
      <c r="EK159" t="s">
        <v>686</v>
      </c>
    </row>
    <row r="160" spans="7:141" x14ac:dyDescent="0.25">
      <c r="G160" t="s">
        <v>25</v>
      </c>
      <c r="H160" t="s">
        <v>1156</v>
      </c>
      <c r="I160" t="s">
        <v>1157</v>
      </c>
      <c r="CU160" t="s">
        <v>164</v>
      </c>
      <c r="CV160" t="s">
        <v>2047</v>
      </c>
      <c r="CW160" t="s">
        <v>2048</v>
      </c>
      <c r="EI160" t="s">
        <v>214</v>
      </c>
      <c r="EJ160" t="s">
        <v>673</v>
      </c>
      <c r="EK160" t="s">
        <v>674</v>
      </c>
    </row>
    <row r="161" spans="7:141" x14ac:dyDescent="0.25">
      <c r="G161" t="s">
        <v>25</v>
      </c>
      <c r="H161" t="s">
        <v>1045</v>
      </c>
      <c r="I161" t="s">
        <v>1046</v>
      </c>
      <c r="CU161" t="s">
        <v>164</v>
      </c>
      <c r="CV161" t="s">
        <v>2025</v>
      </c>
      <c r="CW161" t="s">
        <v>2026</v>
      </c>
      <c r="EI161" t="s">
        <v>214</v>
      </c>
      <c r="EJ161" t="s">
        <v>784</v>
      </c>
      <c r="EK161" t="s">
        <v>785</v>
      </c>
    </row>
    <row r="162" spans="7:141" x14ac:dyDescent="0.25">
      <c r="G162" t="s">
        <v>25</v>
      </c>
      <c r="H162" t="s">
        <v>1158</v>
      </c>
      <c r="I162" t="s">
        <v>1159</v>
      </c>
      <c r="CU162" t="s">
        <v>164</v>
      </c>
      <c r="CV162" t="s">
        <v>1951</v>
      </c>
      <c r="CW162" t="s">
        <v>1952</v>
      </c>
      <c r="EI162" t="s">
        <v>214</v>
      </c>
      <c r="EJ162" t="s">
        <v>832</v>
      </c>
      <c r="EK162" t="s">
        <v>833</v>
      </c>
    </row>
    <row r="163" spans="7:141" x14ac:dyDescent="0.25">
      <c r="G163" t="s">
        <v>25</v>
      </c>
      <c r="H163" t="s">
        <v>1160</v>
      </c>
      <c r="I163" t="s">
        <v>1161</v>
      </c>
      <c r="CU163" t="s">
        <v>164</v>
      </c>
      <c r="CV163" t="s">
        <v>1941</v>
      </c>
      <c r="CW163" t="s">
        <v>1941</v>
      </c>
      <c r="EI163" t="s">
        <v>214</v>
      </c>
      <c r="EJ163" t="s">
        <v>1025</v>
      </c>
      <c r="EK163" t="s">
        <v>1026</v>
      </c>
    </row>
    <row r="164" spans="7:141" x14ac:dyDescent="0.25">
      <c r="G164" t="s">
        <v>25</v>
      </c>
      <c r="H164" t="s">
        <v>1590</v>
      </c>
      <c r="I164" t="s">
        <v>1591</v>
      </c>
      <c r="CU164" t="s">
        <v>164</v>
      </c>
      <c r="CV164" t="s">
        <v>1935</v>
      </c>
      <c r="CW164" t="s">
        <v>1936</v>
      </c>
      <c r="EI164" t="s">
        <v>214</v>
      </c>
      <c r="EJ164" t="s">
        <v>683</v>
      </c>
      <c r="EK164" t="s">
        <v>684</v>
      </c>
    </row>
    <row r="165" spans="7:141" x14ac:dyDescent="0.25">
      <c r="G165" t="s">
        <v>25</v>
      </c>
      <c r="H165" t="s">
        <v>1047</v>
      </c>
      <c r="I165" t="s">
        <v>1048</v>
      </c>
      <c r="CU165" t="s">
        <v>164</v>
      </c>
      <c r="CV165" t="s">
        <v>1937</v>
      </c>
      <c r="CW165" t="s">
        <v>1938</v>
      </c>
      <c r="EI165" t="s">
        <v>214</v>
      </c>
      <c r="EJ165" t="s">
        <v>681</v>
      </c>
      <c r="EK165" t="s">
        <v>682</v>
      </c>
    </row>
    <row r="166" spans="7:141" x14ac:dyDescent="0.25">
      <c r="G166" t="s">
        <v>25</v>
      </c>
      <c r="H166" t="s">
        <v>1682</v>
      </c>
      <c r="I166" t="s">
        <v>1683</v>
      </c>
      <c r="CU166" t="s">
        <v>164</v>
      </c>
      <c r="CV166" t="s">
        <v>1939</v>
      </c>
      <c r="CW166" t="s">
        <v>1940</v>
      </c>
      <c r="EI166" t="s">
        <v>214</v>
      </c>
      <c r="EJ166" t="s">
        <v>2684</v>
      </c>
      <c r="EK166" t="s">
        <v>2685</v>
      </c>
    </row>
    <row r="167" spans="7:141" x14ac:dyDescent="0.25">
      <c r="G167" t="s">
        <v>25</v>
      </c>
      <c r="H167" t="s">
        <v>1204</v>
      </c>
      <c r="I167" t="s">
        <v>1205</v>
      </c>
      <c r="CU167" t="s">
        <v>164</v>
      </c>
      <c r="CV167" t="s">
        <v>2537</v>
      </c>
      <c r="CW167" t="s">
        <v>2537</v>
      </c>
      <c r="EI167" t="s">
        <v>214</v>
      </c>
      <c r="EJ167" t="s">
        <v>2702</v>
      </c>
      <c r="EK167" t="s">
        <v>2703</v>
      </c>
    </row>
    <row r="168" spans="7:141" x14ac:dyDescent="0.25">
      <c r="G168" t="s">
        <v>25</v>
      </c>
      <c r="H168" t="s">
        <v>1162</v>
      </c>
      <c r="I168" t="s">
        <v>1163</v>
      </c>
      <c r="CU168" t="s">
        <v>164</v>
      </c>
      <c r="CV168" t="s">
        <v>2019</v>
      </c>
      <c r="CW168" t="s">
        <v>2020</v>
      </c>
      <c r="EI168" t="s">
        <v>214</v>
      </c>
      <c r="EJ168" t="s">
        <v>769</v>
      </c>
      <c r="EK168" t="s">
        <v>770</v>
      </c>
    </row>
    <row r="169" spans="7:141" x14ac:dyDescent="0.25">
      <c r="G169" t="s">
        <v>25</v>
      </c>
      <c r="H169" t="s">
        <v>1065</v>
      </c>
      <c r="I169" t="s">
        <v>1066</v>
      </c>
      <c r="CU169" t="s">
        <v>164</v>
      </c>
      <c r="CV169" t="s">
        <v>2374</v>
      </c>
      <c r="CW169" t="s">
        <v>2375</v>
      </c>
      <c r="EI169" t="s">
        <v>214</v>
      </c>
      <c r="EJ169" t="s">
        <v>679</v>
      </c>
      <c r="EK169" t="s">
        <v>680</v>
      </c>
    </row>
    <row r="170" spans="7:141" x14ac:dyDescent="0.25">
      <c r="G170" t="s">
        <v>25</v>
      </c>
      <c r="H170" t="s">
        <v>638</v>
      </c>
      <c r="I170" t="s">
        <v>1881</v>
      </c>
      <c r="CU170" t="s">
        <v>164</v>
      </c>
      <c r="CV170" t="s">
        <v>2376</v>
      </c>
      <c r="CW170" t="s">
        <v>2377</v>
      </c>
      <c r="EI170" t="s">
        <v>214</v>
      </c>
      <c r="EJ170" t="s">
        <v>1385</v>
      </c>
      <c r="EK170" t="s">
        <v>1385</v>
      </c>
    </row>
    <row r="171" spans="7:141" x14ac:dyDescent="0.25">
      <c r="G171" t="s">
        <v>25</v>
      </c>
      <c r="H171" t="s">
        <v>653</v>
      </c>
      <c r="I171" t="s">
        <v>653</v>
      </c>
      <c r="CU171" t="s">
        <v>164</v>
      </c>
      <c r="CV171" t="s">
        <v>1446</v>
      </c>
      <c r="CW171" t="s">
        <v>1447</v>
      </c>
      <c r="EI171" t="s">
        <v>214</v>
      </c>
      <c r="EJ171" t="s">
        <v>1550</v>
      </c>
      <c r="EK171" t="s">
        <v>1551</v>
      </c>
    </row>
    <row r="172" spans="7:141" x14ac:dyDescent="0.25">
      <c r="G172" t="s">
        <v>25</v>
      </c>
      <c r="H172" t="s">
        <v>2330</v>
      </c>
      <c r="I172" t="s">
        <v>2331</v>
      </c>
      <c r="CU172" t="s">
        <v>164</v>
      </c>
      <c r="CV172" t="s">
        <v>1400</v>
      </c>
      <c r="CW172" t="s">
        <v>1401</v>
      </c>
      <c r="EI172" t="s">
        <v>214</v>
      </c>
      <c r="EJ172" t="s">
        <v>2213</v>
      </c>
      <c r="EK172" t="s">
        <v>2214</v>
      </c>
    </row>
    <row r="173" spans="7:141" x14ac:dyDescent="0.25">
      <c r="G173" t="s">
        <v>25</v>
      </c>
      <c r="H173" t="s">
        <v>719</v>
      </c>
      <c r="I173" t="s">
        <v>719</v>
      </c>
      <c r="CU173" t="s">
        <v>164</v>
      </c>
      <c r="CV173" t="s">
        <v>2565</v>
      </c>
      <c r="CW173" t="s">
        <v>2566</v>
      </c>
      <c r="EI173" t="s">
        <v>214</v>
      </c>
      <c r="EJ173" t="s">
        <v>973</v>
      </c>
      <c r="EK173" t="s">
        <v>973</v>
      </c>
    </row>
    <row r="174" spans="7:141" x14ac:dyDescent="0.25">
      <c r="G174" t="s">
        <v>25</v>
      </c>
      <c r="H174" t="s">
        <v>2503</v>
      </c>
      <c r="I174" t="s">
        <v>2503</v>
      </c>
      <c r="CU174" t="s">
        <v>164</v>
      </c>
      <c r="CV174" t="s">
        <v>1083</v>
      </c>
      <c r="CW174" t="s">
        <v>1083</v>
      </c>
      <c r="EI174" t="s">
        <v>214</v>
      </c>
      <c r="EJ174" t="s">
        <v>1594</v>
      </c>
      <c r="EK174" t="s">
        <v>1594</v>
      </c>
    </row>
    <row r="175" spans="7:141" x14ac:dyDescent="0.25">
      <c r="G175" t="s">
        <v>25</v>
      </c>
      <c r="H175" t="s">
        <v>2669</v>
      </c>
      <c r="I175" t="s">
        <v>2670</v>
      </c>
      <c r="CU175" t="s">
        <v>164</v>
      </c>
      <c r="CV175" t="s">
        <v>2649</v>
      </c>
      <c r="CW175" t="s">
        <v>2650</v>
      </c>
      <c r="EI175" t="s">
        <v>214</v>
      </c>
      <c r="EJ175" t="s">
        <v>1684</v>
      </c>
      <c r="EK175" t="s">
        <v>1684</v>
      </c>
    </row>
    <row r="176" spans="7:141" x14ac:dyDescent="0.25">
      <c r="G176" t="s">
        <v>25</v>
      </c>
      <c r="H176" t="s">
        <v>617</v>
      </c>
      <c r="I176" t="s">
        <v>617</v>
      </c>
      <c r="CU176" t="s">
        <v>164</v>
      </c>
      <c r="CV176" t="s">
        <v>2237</v>
      </c>
      <c r="CW176" t="s">
        <v>2238</v>
      </c>
      <c r="EI176" t="s">
        <v>214</v>
      </c>
      <c r="EJ176" t="s">
        <v>1781</v>
      </c>
      <c r="EK176" t="s">
        <v>1781</v>
      </c>
    </row>
    <row r="177" spans="7:141" x14ac:dyDescent="0.25">
      <c r="G177" t="s">
        <v>25</v>
      </c>
      <c r="H177" t="s">
        <v>2394</v>
      </c>
      <c r="I177" t="s">
        <v>2395</v>
      </c>
      <c r="CU177" t="s">
        <v>164</v>
      </c>
      <c r="CV177" t="s">
        <v>1448</v>
      </c>
      <c r="CW177" t="s">
        <v>1449</v>
      </c>
      <c r="EI177" t="s">
        <v>214</v>
      </c>
      <c r="EJ177" t="s">
        <v>1782</v>
      </c>
      <c r="EK177" t="s">
        <v>1782</v>
      </c>
    </row>
    <row r="178" spans="7:141" x14ac:dyDescent="0.25">
      <c r="G178" t="s">
        <v>25</v>
      </c>
      <c r="H178" t="s">
        <v>2332</v>
      </c>
      <c r="I178" t="s">
        <v>2332</v>
      </c>
      <c r="CU178" t="s">
        <v>164</v>
      </c>
      <c r="CV178" t="s">
        <v>2105</v>
      </c>
      <c r="CW178" t="s">
        <v>2106</v>
      </c>
      <c r="EI178" t="s">
        <v>214</v>
      </c>
      <c r="EJ178" t="s">
        <v>2459</v>
      </c>
      <c r="EK178" t="s">
        <v>2459</v>
      </c>
    </row>
    <row r="179" spans="7:141" x14ac:dyDescent="0.25">
      <c r="G179" t="s">
        <v>25</v>
      </c>
      <c r="H179" t="s">
        <v>2673</v>
      </c>
      <c r="I179" t="s">
        <v>2674</v>
      </c>
      <c r="CU179" t="s">
        <v>164</v>
      </c>
      <c r="CV179" t="s">
        <v>661</v>
      </c>
      <c r="CW179" t="s">
        <v>662</v>
      </c>
      <c r="EI179" t="s">
        <v>214</v>
      </c>
      <c r="EJ179" t="s">
        <v>1041</v>
      </c>
      <c r="EK179" t="s">
        <v>1041</v>
      </c>
    </row>
    <row r="180" spans="7:141" x14ac:dyDescent="0.25">
      <c r="G180" t="s">
        <v>25</v>
      </c>
      <c r="H180" t="s">
        <v>771</v>
      </c>
      <c r="I180" t="s">
        <v>771</v>
      </c>
      <c r="CU180" t="s">
        <v>164</v>
      </c>
      <c r="CV180" t="s">
        <v>2651</v>
      </c>
      <c r="CW180" t="s">
        <v>2652</v>
      </c>
      <c r="EI180" t="s">
        <v>214</v>
      </c>
      <c r="EJ180" t="s">
        <v>1288</v>
      </c>
      <c r="EK180" t="s">
        <v>1288</v>
      </c>
    </row>
    <row r="181" spans="7:141" x14ac:dyDescent="0.25">
      <c r="G181" t="s">
        <v>25</v>
      </c>
      <c r="H181" t="s">
        <v>2785</v>
      </c>
      <c r="I181" t="s">
        <v>2785</v>
      </c>
      <c r="EI181" t="s">
        <v>214</v>
      </c>
      <c r="EJ181" t="s">
        <v>1287</v>
      </c>
      <c r="EK181" t="s">
        <v>1287</v>
      </c>
    </row>
    <row r="182" spans="7:141" x14ac:dyDescent="0.25">
      <c r="G182" t="s">
        <v>25</v>
      </c>
      <c r="H182" t="s">
        <v>1486</v>
      </c>
      <c r="I182" t="s">
        <v>1487</v>
      </c>
      <c r="EI182" t="s">
        <v>214</v>
      </c>
      <c r="EJ182" t="s">
        <v>1042</v>
      </c>
      <c r="EK182" t="s">
        <v>1042</v>
      </c>
    </row>
    <row r="183" spans="7:141" x14ac:dyDescent="0.25">
      <c r="G183" t="s">
        <v>25</v>
      </c>
      <c r="H183" t="s">
        <v>1488</v>
      </c>
      <c r="I183" t="s">
        <v>1489</v>
      </c>
      <c r="EI183" t="s">
        <v>214</v>
      </c>
      <c r="EJ183" t="s">
        <v>1437</v>
      </c>
      <c r="EK183" t="s">
        <v>1437</v>
      </c>
    </row>
    <row r="184" spans="7:141" x14ac:dyDescent="0.25">
      <c r="G184" t="s">
        <v>25</v>
      </c>
      <c r="H184" t="s">
        <v>1490</v>
      </c>
      <c r="I184" t="s">
        <v>1491</v>
      </c>
      <c r="EI184" t="s">
        <v>214</v>
      </c>
      <c r="EJ184" t="s">
        <v>1337</v>
      </c>
      <c r="EK184" t="s">
        <v>1337</v>
      </c>
    </row>
    <row r="185" spans="7:141" x14ac:dyDescent="0.25">
      <c r="G185" t="s">
        <v>25</v>
      </c>
      <c r="H185" t="s">
        <v>1492</v>
      </c>
      <c r="I185" t="s">
        <v>1493</v>
      </c>
      <c r="EI185" t="s">
        <v>214</v>
      </c>
      <c r="EJ185" t="s">
        <v>1286</v>
      </c>
      <c r="EK185" t="s">
        <v>1286</v>
      </c>
    </row>
    <row r="186" spans="7:141" x14ac:dyDescent="0.25">
      <c r="G186" t="s">
        <v>25</v>
      </c>
      <c r="H186" t="s">
        <v>1484</v>
      </c>
      <c r="I186" t="s">
        <v>1485</v>
      </c>
      <c r="EI186" t="s">
        <v>214</v>
      </c>
      <c r="EJ186" t="s">
        <v>1285</v>
      </c>
      <c r="EK186" t="s">
        <v>1285</v>
      </c>
    </row>
    <row r="187" spans="7:141" x14ac:dyDescent="0.25">
      <c r="G187" t="s">
        <v>25</v>
      </c>
      <c r="H187" t="s">
        <v>2781</v>
      </c>
      <c r="I187" t="s">
        <v>2781</v>
      </c>
      <c r="EI187" t="s">
        <v>214</v>
      </c>
      <c r="EJ187" t="s">
        <v>1933</v>
      </c>
      <c r="EK187" t="s">
        <v>1934</v>
      </c>
    </row>
    <row r="188" spans="7:141" x14ac:dyDescent="0.25">
      <c r="G188" t="s">
        <v>25</v>
      </c>
      <c r="H188" t="s">
        <v>1368</v>
      </c>
      <c r="I188" t="s">
        <v>1369</v>
      </c>
      <c r="EI188" t="s">
        <v>214</v>
      </c>
      <c r="EJ188" t="s">
        <v>2744</v>
      </c>
      <c r="EK188" t="s">
        <v>2744</v>
      </c>
    </row>
    <row r="189" spans="7:141" x14ac:dyDescent="0.25">
      <c r="G189" t="s">
        <v>25</v>
      </c>
      <c r="H189" t="s">
        <v>1779</v>
      </c>
      <c r="I189" t="s">
        <v>1780</v>
      </c>
      <c r="EI189" t="s">
        <v>214</v>
      </c>
      <c r="EJ189" t="s">
        <v>1039</v>
      </c>
      <c r="EK189" t="s">
        <v>1039</v>
      </c>
    </row>
    <row r="190" spans="7:141" x14ac:dyDescent="0.25">
      <c r="G190" t="s">
        <v>25</v>
      </c>
      <c r="H190" t="s">
        <v>1735</v>
      </c>
      <c r="I190" t="s">
        <v>1736</v>
      </c>
      <c r="EI190" t="s">
        <v>214</v>
      </c>
      <c r="EJ190" t="s">
        <v>1071</v>
      </c>
      <c r="EK190" t="s">
        <v>1071</v>
      </c>
    </row>
    <row r="191" spans="7:141" x14ac:dyDescent="0.25">
      <c r="G191" t="s">
        <v>25</v>
      </c>
      <c r="H191" t="s">
        <v>1633</v>
      </c>
      <c r="I191" t="s">
        <v>1634</v>
      </c>
      <c r="EI191" t="s">
        <v>214</v>
      </c>
      <c r="EJ191" t="s">
        <v>1040</v>
      </c>
      <c r="EK191" t="s">
        <v>1040</v>
      </c>
    </row>
    <row r="192" spans="7:141" x14ac:dyDescent="0.25">
      <c r="G192" t="s">
        <v>25</v>
      </c>
      <c r="H192" t="s">
        <v>1424</v>
      </c>
      <c r="I192" t="s">
        <v>1425</v>
      </c>
      <c r="EI192" t="s">
        <v>214</v>
      </c>
      <c r="EJ192" t="s">
        <v>2745</v>
      </c>
      <c r="EK192" t="s">
        <v>2745</v>
      </c>
    </row>
    <row r="193" spans="7:141" x14ac:dyDescent="0.25">
      <c r="G193" t="s">
        <v>25</v>
      </c>
      <c r="H193" t="s">
        <v>2834</v>
      </c>
      <c r="I193" t="s">
        <v>2835</v>
      </c>
      <c r="EI193" t="s">
        <v>214</v>
      </c>
      <c r="EJ193" t="s">
        <v>2790</v>
      </c>
      <c r="EK193" t="s">
        <v>2790</v>
      </c>
    </row>
    <row r="194" spans="7:141" x14ac:dyDescent="0.25">
      <c r="G194" t="s">
        <v>25</v>
      </c>
      <c r="H194" t="s">
        <v>2780</v>
      </c>
      <c r="I194" t="s">
        <v>2780</v>
      </c>
      <c r="EI194" t="s">
        <v>214</v>
      </c>
      <c r="EJ194" t="s">
        <v>2789</v>
      </c>
      <c r="EK194" t="s">
        <v>2789</v>
      </c>
    </row>
    <row r="195" spans="7:141" x14ac:dyDescent="0.25">
      <c r="G195" t="s">
        <v>25</v>
      </c>
      <c r="H195" t="s">
        <v>2832</v>
      </c>
      <c r="I195" t="s">
        <v>2833</v>
      </c>
      <c r="EI195" t="s">
        <v>214</v>
      </c>
      <c r="EJ195" t="s">
        <v>2270</v>
      </c>
      <c r="EK195" t="s">
        <v>2270</v>
      </c>
    </row>
    <row r="196" spans="7:141" x14ac:dyDescent="0.25">
      <c r="G196" t="s">
        <v>25</v>
      </c>
      <c r="H196" t="s">
        <v>713</v>
      </c>
      <c r="I196" t="s">
        <v>714</v>
      </c>
      <c r="EI196" t="s">
        <v>214</v>
      </c>
      <c r="EJ196" t="s">
        <v>2442</v>
      </c>
      <c r="EK196" t="s">
        <v>2442</v>
      </c>
    </row>
    <row r="197" spans="7:141" x14ac:dyDescent="0.25">
      <c r="G197" t="s">
        <v>25</v>
      </c>
      <c r="H197" t="s">
        <v>1091</v>
      </c>
      <c r="I197" t="s">
        <v>1092</v>
      </c>
      <c r="EI197" t="s">
        <v>214</v>
      </c>
      <c r="EJ197" t="s">
        <v>1917</v>
      </c>
      <c r="EK197" t="s">
        <v>1917</v>
      </c>
    </row>
    <row r="198" spans="7:141" x14ac:dyDescent="0.25">
      <c r="G198" t="s">
        <v>25</v>
      </c>
      <c r="H198" t="s">
        <v>715</v>
      </c>
      <c r="I198" t="s">
        <v>715</v>
      </c>
      <c r="EI198" t="s">
        <v>214</v>
      </c>
      <c r="EJ198" t="s">
        <v>2264</v>
      </c>
      <c r="EK198" t="s">
        <v>2264</v>
      </c>
    </row>
    <row r="199" spans="7:141" x14ac:dyDescent="0.25">
      <c r="G199" t="s">
        <v>25</v>
      </c>
      <c r="H199" t="s">
        <v>2536</v>
      </c>
      <c r="I199" t="s">
        <v>2536</v>
      </c>
      <c r="EI199" t="s">
        <v>214</v>
      </c>
      <c r="EJ199" t="s">
        <v>2259</v>
      </c>
      <c r="EK199" t="s">
        <v>2259</v>
      </c>
    </row>
    <row r="200" spans="7:141" x14ac:dyDescent="0.25">
      <c r="G200" t="s">
        <v>25</v>
      </c>
      <c r="H200" t="s">
        <v>1732</v>
      </c>
      <c r="I200" t="s">
        <v>1732</v>
      </c>
      <c r="EI200" t="s">
        <v>214</v>
      </c>
      <c r="EJ200" t="s">
        <v>807</v>
      </c>
      <c r="EK200" t="s">
        <v>807</v>
      </c>
    </row>
    <row r="201" spans="7:141" x14ac:dyDescent="0.25">
      <c r="G201" t="s">
        <v>25</v>
      </c>
      <c r="H201" t="s">
        <v>2504</v>
      </c>
      <c r="I201" t="s">
        <v>2504</v>
      </c>
      <c r="EI201" t="s">
        <v>214</v>
      </c>
      <c r="EJ201" t="s">
        <v>808</v>
      </c>
      <c r="EK201" t="s">
        <v>808</v>
      </c>
    </row>
    <row r="202" spans="7:141" x14ac:dyDescent="0.25">
      <c r="G202" t="s">
        <v>25</v>
      </c>
      <c r="H202" t="s">
        <v>1237</v>
      </c>
      <c r="I202" t="s">
        <v>1238</v>
      </c>
      <c r="EI202" t="s">
        <v>214</v>
      </c>
      <c r="EJ202" t="s">
        <v>646</v>
      </c>
      <c r="EK202" t="s">
        <v>646</v>
      </c>
    </row>
    <row r="203" spans="7:141" x14ac:dyDescent="0.25">
      <c r="G203" t="s">
        <v>25</v>
      </c>
      <c r="H203" t="s">
        <v>1030</v>
      </c>
      <c r="I203" t="s">
        <v>1031</v>
      </c>
      <c r="EI203" t="s">
        <v>214</v>
      </c>
      <c r="EJ203" t="s">
        <v>2589</v>
      </c>
      <c r="EK203" t="s">
        <v>2589</v>
      </c>
    </row>
    <row r="204" spans="7:141" x14ac:dyDescent="0.25">
      <c r="G204" t="s">
        <v>25</v>
      </c>
      <c r="H204" t="s">
        <v>1788</v>
      </c>
      <c r="I204" t="s">
        <v>1788</v>
      </c>
      <c r="EI204" t="s">
        <v>214</v>
      </c>
      <c r="EJ204" t="s">
        <v>788</v>
      </c>
      <c r="EK204" t="s">
        <v>788</v>
      </c>
    </row>
    <row r="205" spans="7:141" x14ac:dyDescent="0.25">
      <c r="G205" t="s">
        <v>25</v>
      </c>
      <c r="H205" t="s">
        <v>1789</v>
      </c>
      <c r="I205" t="s">
        <v>1789</v>
      </c>
      <c r="EI205" t="s">
        <v>214</v>
      </c>
      <c r="EJ205" t="s">
        <v>2539</v>
      </c>
      <c r="EK205" t="s">
        <v>2539</v>
      </c>
    </row>
    <row r="206" spans="7:141" x14ac:dyDescent="0.25">
      <c r="G206" t="s">
        <v>25</v>
      </c>
      <c r="H206" t="s">
        <v>1790</v>
      </c>
      <c r="I206" t="s">
        <v>1790</v>
      </c>
      <c r="EI206" t="s">
        <v>214</v>
      </c>
      <c r="EJ206" t="s">
        <v>2252</v>
      </c>
      <c r="EK206" t="s">
        <v>2252</v>
      </c>
    </row>
    <row r="207" spans="7:141" x14ac:dyDescent="0.25">
      <c r="EI207" t="s">
        <v>214</v>
      </c>
      <c r="EJ207" t="s">
        <v>2379</v>
      </c>
      <c r="EK207" t="s">
        <v>2380</v>
      </c>
    </row>
    <row r="208" spans="7:141" x14ac:dyDescent="0.25">
      <c r="EI208" t="s">
        <v>214</v>
      </c>
      <c r="EJ208" t="s">
        <v>2225</v>
      </c>
      <c r="EK208" t="s">
        <v>2226</v>
      </c>
    </row>
    <row r="209" spans="139:141" x14ac:dyDescent="0.25">
      <c r="EI209" t="s">
        <v>214</v>
      </c>
      <c r="EJ209" t="s">
        <v>2383</v>
      </c>
      <c r="EK209" t="s">
        <v>2384</v>
      </c>
    </row>
    <row r="210" spans="139:141" x14ac:dyDescent="0.25">
      <c r="EI210" t="s">
        <v>214</v>
      </c>
      <c r="EJ210" t="s">
        <v>1842</v>
      </c>
      <c r="EK210" t="s">
        <v>1842</v>
      </c>
    </row>
    <row r="211" spans="139:141" x14ac:dyDescent="0.25">
      <c r="EI211" t="s">
        <v>214</v>
      </c>
      <c r="EJ211" t="s">
        <v>827</v>
      </c>
      <c r="EK211" t="s">
        <v>827</v>
      </c>
    </row>
    <row r="212" spans="139:141" x14ac:dyDescent="0.25">
      <c r="EI212" t="s">
        <v>214</v>
      </c>
      <c r="EJ212" t="s">
        <v>834</v>
      </c>
      <c r="EK212" t="s">
        <v>835</v>
      </c>
    </row>
    <row r="213" spans="139:141" x14ac:dyDescent="0.25">
      <c r="EI213" t="s">
        <v>214</v>
      </c>
      <c r="EJ213" t="s">
        <v>1861</v>
      </c>
      <c r="EK213" t="s">
        <v>1861</v>
      </c>
    </row>
    <row r="214" spans="139:141" x14ac:dyDescent="0.25">
      <c r="EI214" t="s">
        <v>214</v>
      </c>
      <c r="EJ214" t="s">
        <v>1957</v>
      </c>
      <c r="EK214" t="s">
        <v>1957</v>
      </c>
    </row>
    <row r="215" spans="139:141" x14ac:dyDescent="0.25">
      <c r="EI215" t="s">
        <v>214</v>
      </c>
      <c r="EJ215" t="s">
        <v>987</v>
      </c>
      <c r="EK215" t="s">
        <v>988</v>
      </c>
    </row>
    <row r="216" spans="139:141" x14ac:dyDescent="0.25">
      <c r="EI216" t="s">
        <v>214</v>
      </c>
      <c r="EJ216" t="s">
        <v>2217</v>
      </c>
      <c r="EK216" t="s">
        <v>2217</v>
      </c>
    </row>
  </sheetData>
  <pageMargins left="0.7" right="0.7" top="0.75" bottom="0.75" header="0.3" footer="0.3"/>
  <tableParts count="3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4 a a 4 e d 8 - 3 0 f 2 - 4 4 8 a - b 7 9 7 - 2 1 c 3 2 d 9 1 f 3 8 7 "   x m l n s = " h t t p : / / s c h e m a s . m i c r o s o f t . c o m / D a t a M a s h u p " > A A A A A N w K A A B Q S w M E F A A C A A g A a Y B +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B p g H 5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a Y B + X M G x 7 I D a B w A A X T w A A B M A H A B G b 3 J t d W x h c y 9 T Z W N 0 a W 9 u M S 5 t I K I Y A C i g F A A A A A A A A A A A A A A A A A A A A A A A A A A A A O 1 b T W / b R h q + G 8 h / G N B Y Q A Y U q b T T t N 3 W C y g U 3 Q h V J I G S V S w M Q x i R Y 3 k S c k Y d k k p i w z + h p 9 5 6 y 7 G H A A v 0 1 u P q j / W d I S l R E u m P f H B n i x r w R J 6 v 5 3 2 e m X n 4 D h 2 H x I 0 o Z 2 i Y / G t + u 7 c X X m J B P O S M B + g Y + S T a Q / A 1 5 L F w C V Q M Z e u A U x Y 1 T q h P w p p x G U X z 8 J / N Z o h n r t 9 Q o + e q 3 e V B M 6 Q R C Z v 2 T z G d c 5 i x R x f E t w i L B P a N O j p r z e m Y i F B G c I z M L 8 8 P 6 o 8 U 3 L 7 h o D E a T B Z H d d R n p C 1 g H H r j h 2 8 m G 2 h o j Y b u Q G u 2 u R s H 8 J m H s u s c i 4 h 6 P G x + T x i R z V 0 6 F V y S b h q S p a J 7 f d b D A T k u i K U h Y z H q + 8 Y J 9 z 0 i 0 A B H l 8 b x B 0 v x g O D O b 8 4 s z i L o e 7 7 S y n 7 j E h / R Y M 5 F h D 0 u C a i q x o 9 c v J p y / q r 2 P 9 U z W 9 R n 7 U m 7 b 5 2 + s H u j l t X p 9 y Y j P P X l n t p l c H 3 W i U h w b G w P M e o / U O Y d G 2 q k 1 K K N I 7 w W A n Y k D t E F 9 S F C D 4 d S C N W z M S Q + b H C H v w 5 r x V H U E c H u J a q d j Y A q s s M 5 c S l B F h e C z K i H z 2 E m 4 0 T E E W z b A 4 S Z l / U c C B 4 R 1 6 X L 3 5 n q 4 5 E L y m h E F 9 h A X K D i T n P B F z T k g t 7 W y c V e D N / Y O F g f i j 7 w k n L 7 c c D g A 6 x L V M T T U h 3 C 2 q 4 g 9 W s j 4 9 Z e R 1 p H x h g L S j z s G T d r N A s L 7 E Z E k B B R F h K 1 M i E i P g 0 o k x / X s C 3 P S z B r 5 T H m Q N A Y + y C q C 8 f e S I U f k T d R w y E B X 5 D a W d b v v I 6 u D S R H P p Z F Q x Y T W T R l m C h 6 O y c o g o G 5 k D N Y F x y F 8 W A q C H J x M K X p s U j C d Q i D c 7 1 W 6 U 6 i 9 e s y 3 U h S a 9 z I U F c i Q s N i J W i + Z Z P 5 q l O u 9 u b m 4 N E e Z f c i l D f r l p W 4 d T K w L + i M s F 0 f + J F M G 6 l 9 b D v 3 4 + D t t m P N w Z o 5 g 8 P 8 G v s g z 2 R B x A y k m k D / y Y x P J + 7 a B c K m M z 6 x J o N n n W Z G i o Q T s b h w E 6 u E 5 W K x 7 8 O i i Z h k 6 / W c v 8 R H k + E l I R G E m s S c n X z V l h 1 3 1 W X 3 u N v M x V N y p V Y L z h R s H r q x L Q e y L i L P C Q Q j w l o O D h 4 9 a W P L 9 4 c u 9 r E I j 2 V o u S e Q O p W 7 m 2 c k M A s v u A i S p R n B J p R 7 q C Q W t X O G A 9 v q 2 E Z u x y a b o u V 0 7 H a r v d v Q G d t O H w 2 c f v v U G v W d n Q 5 2 q F x y u z q J 6 M u s H r O 3 u e q n 2 9 X J J B N z Y 5 q b j z C b T c H q e e J r r p / T X 3 I T J t V y A Y r 8 J Q 1 m y 1 + a O Z M p 8 R c 5 D U d w s i D E 5 R + h G / t 5 Q b a 2 x v 2 t Z a W T C r P L X x N R s i g f Z n C F Y W 8 i b z n Z e m t u O V m x x p / O y c a n + b S z z M d U 4 y 1 m V p x 7 W f 0 X t g P P / K H 9 o t P t t o a 5 H O Y f h 1 8 U Z T H Z C G h u 2 1 B k I + H j v + F 7 0 G 1 B F i F / O n F O R 6 2 u P W x 2 x / 2 2 K m S l S h g g F Y K T B j + m t R e q N r N F x U R Z o / o k P W g v r Z V + Z d 5 i j 2 a J P X 6 A f + W g 5 L Z I m s x i I z k s 8 Z 2 j 4 u 5 P 7 r K p r f q n J f V f l d R / X V L / T X E 4 5 h c l 9 W b J P O Z h y Y A S v u a T k v o S X z Z 3 j D m t / 6 q k / u t 8 / c 1 B 4 X K b d z 6 v t s 3 6 7 0 U v X v T t h q O y h j L K Z h l n s 4 y 0 W c b a 3 K S 9 X v s k z Q 9 j S N g o X 1 v z x s P 6 F Z 1 v L z u w P 1 z N 8 c B k 6 j b Q 2 7 K r o t 1 6 + D H Z V W / 5 K 3 h 0 H 0 A 7 L H r 6 p C G H K M 3 S B m R B c d L p t n Z E P b G t 5 y 3 U t l G n N 7 S c z s D q L H / p Z b 0 8 H C X T D P v d j t U Z g d H v Z n B l m V 2 v / + K Z Y y N o 6 o 2 W P 5 9 0 r P 5 O l 7 7 T + d 7 u A b r V b T m t 9 m 6 H 0 u y w 9 9 / / O D Z E d Z r F u 8 U 7 o b X Z Z Z N S / 9 n Q l j c G u P 3 a w 7 / G C f i 4 Z P X w l m z 1 / z d Z / Z y X 4 c + b N z 7 o h c 4 d R F d v d t J A z 9 F 3 / 1 I J 1 8 F H p P W 7 7 1 W u V 0 K U Z / H 5 d L g Q c p 0 G y 1 y x K A 9 O I r K A I 2 W k d u 2 M B 3 V 1 + a / L x F n u 1 g c I l 0 y a 6 p P c y 7 P h s B x c I E F I M P f x 1 d Z + g S q X Q I + Y F C l h L N 9 B g Y 1 6 2 l F k I y R j O G Z F K 3 4 L s F m K v B s j Y P 8 G B X k g 9 q M y 7 M P 7 Y 5 s S / D 0 U 9 F O B H 9 0 f / F C C / w 4 F / 1 T g T + 4 P f i T B / 4 A i / k D w d j z 3 q a t c Z u U M K / Q 2 3 J 0 o c 6 M i Z P m 8 K Z k 8 f 9 K K 5 l 8 f N O z D B d A T v P D t 2 b 4 h z 6 H x I D v a O F U 5 1 z l G R o a V f 6 W b T M m F B z a 8 O S U X U Y n T F F C u Q 9 C Q l z V a o Q s Q l M 2 2 7 G Y b J i e A W L 5 j H m b V K J C B a S X B / j o u J P h L Z X b V S Z F A 6 q Q H X h D f r 2 p H p F h a C Q A W R q 4 q o Z 8 g 6 U W e Q i r g V 8 M + g d K L v k / k K 0 F I d i t R Y I W m l Q g e D n D o V r I H U i i 9 6 M c C X z F S T V a w A t N K g g s B F 6 i Y h J V I s A L T T I I 4 o v B w q k a B B E s r A W Z w 8 Y V 0 u Q r + K Z R W 9 C / p L C a i k u V P o f S i v 3 w / F d T j E 4 9 M 5 v K 3 Y Z U I k Y I i j y A F q p U k + w Z l 6 h 0 W B L x 8 f 0 H d J E 4 R s z i s 5 N J w C 7 x O O r 2 i r 2 k V c k g c r Y j 7 N O B V 5 Q 0 Z l l Y C B B j u t I J W c 3 d c g e k m w V V F l + c U S j P 6 P 8 W V H H 4 F p B d 1 E s D D y / c r M o A c n F 4 y 8 G q S J o m j F / F Y V H Z h y L C 0 E o B h S O N f V r L 5 U y i 9 6 E P c l T 3 8 V m B 6 S c B n 1 V w U F J B W 1 L l P F 5 W s v A L S i v o c + 1 E l 1 B W Q X t S r u h n r d x u e y / / X 6 l 5 W s / A p l l 4 C 8 K C i X 5 Q k S F q R 3 z f U H 2 t R 9 p I I O P w Q I X Y J r u Y 1 S D G y z u p U 9 4 q o C F c n Z S L M Z l x U o U S C p B X 5 B f W q Y A 4 w O t D + E 1 B L A Q I t A B Q A A g A I A G m A f l w C x 4 Y S q Q A A A P o A A A A S A A A A A A A A A A A A A A A A A A A A A A B D b 2 5 m a W c v U G F j a 2 F n Z S 5 4 b W x Q S w E C L Q A U A A I A C A B p g H 5 c U 3 I 4 L J s A A A D h A A A A E w A A A A A A A A A A A A A A A A D 1 A A A A W 0 N v b n R l b n R f V H l w Z X N d L n h t b F B L A Q I t A B Q A A g A I A G m A f l z B s e y A 2 g c A A F 0 8 A A A T A A A A A A A A A A A A A A A A A N 0 B A A B G b 3 J t d W x h c y 9 T Z W N 0 a W 9 u M S 5 t U E s F B g A A A A A D A A M A w g A A A A Q K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C Q A Q A A A A A A z p A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J W U D w v S X R l b V B h d G g + P C 9 J d G V t T G 9 j Y X R p b 2 4 + P F N 0 Y W J s Z U V u d H J p Z X M + P E V u d H J 5 I F R 5 c G U 9 I k Z p b G x M Y X N 0 V X B k Y X R l Z C I g V m F s d W U 9 I m Q y M D I 2 L T A z L T M w V D E 4 O j M 1 O j A 5 L j Q x O D M 5 N z J a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U z M j Q 3 M m M t Y W Z l Y i 0 0 N T c 1 L T g 5 Y T k t Y 2 U w Z T g 0 O T V m M D A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y I i A v P j x F b n R y e S B U e X B l P S J G a W x s R X J y b 3 J D b 3 V u d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W U C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N D c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W U C 9 C R F 9 E T 0 N V T U V O V E F D S U 9 O X 1 R h Y m x l L n t F c 3 B l Y 2 l l I E R l Z m l u a X R p d m E s N H 0 m c X V v d D s s J n F 1 b 3 Q 7 U 2 V j d G l v b j E v U l Z Q L 0 J E X 0 R P Q 1 V N R U 5 U Q U N J T 0 5 f V G F i b G U u e 1 Z h c m l l Z G F k L D h 9 J n F 1 b 3 Q 7 L C Z x d W 9 0 O 1 N l Y 3 R p b 2 4 x L 1 J W U C 9 D Y X J h Y 3 R l c m V z I G l u c 2 V y d G F k b 3 M g Z W x p b W l u Y W R v c y 5 7 V m F y a W V k Y W Q g V m F s a W R h Y 2 l v b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V l A v Q k R f R E 9 D V U 1 F T l R B Q 0 l P T l 9 U Y W J s Z S 5 7 R X N w Z W N p Z S B E Z W Z p b m l 0 a X Z h L D R 9 J n F 1 b 3 Q 7 L C Z x d W 9 0 O 1 N l Y 3 R p b 2 4 x L 1 J W U C 9 C R F 9 E T 0 N V T U V O V E F D S U 9 O X 1 R h Y m x l L n t W Y X J p Z W R h Z C w 4 f S Z x d W 9 0 O y w m c X V v d D t T Z W N 0 a W 9 u M S 9 S V l A v Q 2 F y Y W N 0 Z X J l c y B p b n N l c n R h Z G 9 z I G V s a W 1 p b m F k b 3 M u e 1 Z h c m l l Z G F k I F Z h b G l k Y W N p b 2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W Q U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M w V D E 4 O j M 1 O j A 1 L j k 0 N j c z M j J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z Y T Y y Y z Y x L T h l Z j k t N D V l Z i 1 h N z E 5 L T Q 1 N T J h M j J i N m J i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N i I g L z 4 8 R W 5 0 c n k g V H l w Z T 0 i R m l s b E N v b H V t b l R 5 c G V z I i B W Y W x 1 Z T 0 i c 0 J n W U c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Z B Q y I g L z 4 8 R W 5 0 c n k g V H l w Z T 0 i R m l s b E V y c m 9 y Q 2 9 1 b n Q i I F Z h b H V l P S J s M C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U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W Q U M v V G V 4 d G 8 g Z W 4 g b W l u w 7 p z Y 3 V s Y X M u e 0 V T U E V D S U U s M H 0 m c X V v d D s s J n F 1 b 3 Q 7 U 2 V j d G l v b j E v U l Z B Q y 9 U a X B v I G N h b W J p Y W R v L n t W Q V J J R U R B R C w x f S Z x d W 9 0 O y w m c X V v d D t T Z W N 0 a W 9 u M S 9 S V k F D L 0 N h c m F j d G V y Z X M g a W 5 z Z X J 0 Y W R v c y B l b G l t a W 5 h Z G 9 z L n t D Y X J h Y 3 R l c m V z I H F 1 a X R h Z G 9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J W Q U M v V G V 4 d G 8 g Z W 4 g b W l u w 7 p z Y 3 V s Y X M u e 0 V T U E V D S U U s M H 0 m c X V v d D s s J n F 1 b 3 Q 7 U 2 V j d G l v b j E v U l Z B Q y 9 U a X B v I G N h b W J p Y W R v L n t W Q V J J R U R B R C w x f S Z x d W 9 0 O y w m c X V v d D t T Z W N 0 a W 9 u M S 9 S V k F D L 0 N h c m F j d G V y Z X M g a W 5 z Z X J 0 Y W R v c y B l b G l t a W 5 h Z G 9 z L n t D Y X J h Y 3 R l c m V z I H F 1 a X R h Z G 9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V V A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y M W R l Y m E 1 L T Z j M W Y t N G Z j Y S 0 5 Y m I 3 L T Q 2 O D I z M W M y O T g z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N y I g L z 4 8 R W 5 0 c n k g V H l w Z T 0 i R m l s b E x h c 3 R V c G R h d G V k I i B W Y W x 1 Z T 0 i Z D I w M j Y t M D M t M z B U M T k 6 M D E 6 M T A u N z k 0 N T U 1 M l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l V Q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E N v d W 5 0 I i B W Y W x 1 Z T 0 i b D k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V U C 9 U Z X h 0 b y B l b i B t a W 7 D u n N j d W x h c y 5 7 Z X N w Z W N p Z S w w f S Z x d W 9 0 O y w m c X V v d D t T Z W N 0 a W 9 u M S 9 W V V A v V G l w b y B j Y W 1 i a W F k b z I u e 1 Z B U k l F R E F E L D d 9 J n F 1 b 3 Q 7 L C Z x d W 9 0 O 1 N l Y 3 R p b 2 4 x L 1 Z V U C 9 D Y X J h Y 3 R l c m V z I G l u c 2 V y d G F k b 3 M g Z W x p b W l u Y W R v c y 5 7 Q 2 F y Y W N 0 Z X J l c y B x d W l 0 Y W R v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W V V A v V G V 4 d G 8 g Z W 4 g b W l u w 7 p z Y 3 V s Y X M u e 2 V z c G V j a W U s M H 0 m c X V v d D s s J n F 1 b 3 Q 7 U 2 V j d G l v b j E v V l V Q L 1 R p c G 8 g Y 2 F t Y m l h Z G 8 y L n t W Q V J J R U R B R C w 3 f S Z x d W 9 0 O y w m c X V v d D t T Z W N 0 a W 9 u M S 9 W V V A v Q 2 F y Y W N 0 Z X J l c y B p b n N l c n R h Z G 9 z I G V s a W 1 p b m F k b 3 M u e 0 N h c m F j d G V y Z X M g c X V p d G F k b 3 M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F Z P R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w M j A z N 2 M t Y 2 J i N y 0 0 N D J i L T h j N W M t Z T A 5 M z E 5 M T h m N G Z k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4 I i A v P j x F b n R y e S B U e X B l P S J G a W x s R X J y b 3 J D b 3 V u d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x W T 0 Q i I C 8 + P E V u d H J 5 I F R 5 c G U 9 I k Z p b G x M Y X N 0 V X B k Y X R l Z C I g V m F s d W U 9 I m Q y M D I 2 L T A z L T M w V D E 5 O j A x O j I w L j Q 4 M T M 1 O T N a I i A v P j x F b n R y e S B U e X B l P S J G a W x s Q 2 9 s d W 1 u V H l w Z X M i I F Z h b H V l P S J z Q m d Z R y I g L z 4 8 R W 5 0 c n k g V H l w Z T 0 i R m l s b E V y c m 9 y Q 2 9 k Z S I g V m F s d W U 9 I n N V b m t u b 3 d u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E N v d W 5 0 I i B W Y W x 1 Z T 0 i b D E 1 M T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F s b W V u Z H J v P C 9 J d G V t U G F 0 a D 4 8 L 0 l 0 Z W 1 M b 2 N h d G l v b j 4 8 U 3 R h Y m x l R W 5 0 c m l l c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1 l H I i A v P j x F b n R y e S B U e X B l P S J G a W x s T G F z d F V w Z G F 0 Z W Q i I F Z h b H V l P S J k M j A y N i 0 w M y 0 z M F Q x O T o w M j o x M y 4 x O D E z M z g 0 W i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z Z W I 0 N W N h Z i 1 h Y W J j L T R j Z j M t O W R h M C 1 l N T g 4 M 2 N j Z D J l M D c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k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W x t Z W 5 k c m 8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c i V D M y V B M W 5 k Y W 5 v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w Z m Q 2 M z I 5 N C 1 k Y W M 2 L T Q x M m Q t Y W Q z O S 0 x O T U x Y z Y 3 N 2 R j Y z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E w I i A v P j x F b n R y e S B U e X B l P S J G a W x s T G F z d F V w Z G F 0 Z W Q i I F Z h b H V l P S J k M j A y N i 0 w M y 0 z M F Q x O T o w M j o x N C 4 1 N z k 3 O T E 4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c s O h b m R h b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D U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X I l Q z M l Q T F u Z G F u b y U y M H J v a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M 5 Y T F i N T l j L T U z M 2 I t N G N h Y y 1 h N 2 R m L W E w N D Y w N D B j Y z I w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E i I C 8 + P E V u d H J 5 I F R 5 c G U 9 I k Z p b G x M Y X N 0 V X B k Y X R l Z C I g V m F s d W U 9 I m Q y M D I 2 L T A z L T M w V D E 5 O j A y O j E 2 L j E z N T U w M D h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y w 6 F u Z G F u b 1 9 y b 2 p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d m V s b G F u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Z m I 2 O G R l Y m M t M W M 3 Z C 0 0 Y j k 3 L W F m O G E t Z j h i M 2 Q 5 N G M 1 M T c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x M i I g L z 4 8 R W 5 0 c n k g V H l w Z T 0 i R m l s b E x h c 3 R V c G R h d G V k I i B W Y W x 1 Z T 0 i Z D I w M j Y t M D M t M z B U M T k 6 M D I 6 M T g u N j c 0 O D c x N 1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X Z l b G x h b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Z X J l e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U y O T k w Y z Z j L T g 0 Y j A t N G R j Y S 1 i Y m Z j L W V j O G R h O W R m N j Q z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M i I C 8 + P E V u d H J 5 I F R 5 c G U 9 I k Z p b G x M Y X N 0 V X B k Y X R l Z C I g V m F s d W U 9 I m Q y M D I 2 L T A z L T M w V D E 5 O j A y O j I w L j E 2 N T g 2 N j V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N l c m V 6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w N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a X J 1 Z W x v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1 N j A 4 N z N i Y S 1 k M T M z L T Q 4 O T M t Y j A 5 O C 0 z Y T Y y M D A x Y T Y 3 O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I i I C 8 + P E V u d H J 5 I F R 5 c G U 9 I k Z p b G x M Y X N 0 V X B k Y X R l Z C I g V m F s d W U 9 I m Q y M D I 2 L T A z L T M w V D E 5 O j A y O j I x L j Q y N T Q 0 N D R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N p c n V l b G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4 M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G V t Z W 5 0 a W 5 h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N h Y z V j N m V k N y 0 2 M m U 5 L T Q 4 N D c t O D R j Y i 0 4 M 2 Z j M D B i N 2 U z M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M i I C 8 + P E V u d H J 5 I F R 5 c G U 9 I k Z p b G x M Y X N 0 V X B k Y X R l Z C I g V m F s d W U 9 I m Q y M D I 2 L T A z L T M w V D E 5 O j A y O j I y L j c 0 O T M x O D V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N s Z W 1 l b n R p b m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h b W F z Y 2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Q w Y T Q y N T c y L T U 0 O T U t N D E 4 Y y 0 4 M D E 0 L W N l N W V j Y j Z k M j k 2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N C I g L z 4 8 R W 5 0 c n k g V H l w Z T 0 i R m l s b E x h c 3 R V c G R h d G V k I i B W Y W x 1 Z T 0 i Z D I w M j Y t M D M t M z B U M T k 6 M D I 6 M j U u M D c 2 O T I 1 M 1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G F t Y X N j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I 1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1 c m F 6 b m V y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O T Q z Y T V k Z T I t Y m I x N S 0 0 Y W J h L T k y N j c t Z j M 3 N j M 2 O W V k M j k 5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1 I i A v P j x F b n R y e S B U e X B l P S J G a W x s T G F z d F V w Z G F 0 Z W Q i I F Z h b H V l P S J k M j A y N i 0 w M y 0 z M F Q x O T o w M j o y N y 4 0 M z E y N z Y 2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d X J h e m 5 l c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M z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n J h b W J 1 Z X N v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3 Y T d m M G J k Y i 0 4 N W Z i L T R l Y j M t Y m E 5 M S 0 2 Z j B k Z G I 4 M z k 4 Y W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Y i I C 8 + P E V u d H J 5 I F R 5 c G U 9 I k Z p b G x M Y X N 0 V X B k Y X R l Z C I g V m F s d W U 9 I m Q y M D I 2 L T A z L T M w V D E 5 O j A y O j I 5 L j g 0 N T Y z O T d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Z y Y W 1 i d W V z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U z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y d X R p b G x h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N l N T U w Z D k y N y 1 l M j R h L T Q w Z D A t Y T M 2 M i 0 0 Z G Z j M 2 Q 0 Z D Q 5 O D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c i I C 8 + P E V u d H J 5 I F R 5 c G U 9 I k Z p b G x M Y X N 0 V X B k Y X R l Z C I g V m F s d W U 9 I m Q y M D I 2 L T A z L T M w V D E 5 O j A y O j M x L j I w N z I 4 M D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Z y d X R p b G x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z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3 J h b m F k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N m J l N z Z m Z j Y t M z k w Z S 0 0 Z T A 1 L T h i M j E t M j k y Y j k 4 M W U 1 Y 2 Y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4 I i A v P j x F b n R y e S B U e X B l P S J G a W x s T G F z d F V w Z G F 0 Z W Q i I F Z h b H V l P S J k M j A y N i 0 w M y 0 z M F Q x O T o w M j o z M y 4 3 N j Q 0 M D E 3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n c m F u Y W R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o a W d 1 Z X J h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w Y m M 3 M j Y 3 Y i 0 2 O W V l L T Q w O G E t O W R i N C 0 z Z T I 2 O T d k N z U 4 M z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k i I C 8 + P E V u d H J 5 I F R 5 c G U 9 I k Z p b G x M Y X N 0 V X B k Y X R l Z C I g V m F s d W U 9 I m Q y M D I 2 L T A z L T M w V D E 5 O j A y O j M z L j U 0 O D Q 4 O D h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h p Z 3 V l c m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g l Q z M l Q U R i c m l k b 1 9 k Z V 9 w Z X J h b D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M j k x Z T M y O D g t N m J m N y 0 0 N W Y 1 L T k 0 Z D c t M j Y y N G Y 5 N D Q 0 O G E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x M C I g L z 4 8 R W 5 0 c n k g V H l w Z T 0 i R m l s b E x h c 3 R V c G R h d G V k I i B W Y W x 1 Z T 0 i Z D I w M j Y t M D M t M z B U M T k 6 M D I 6 M z c u M D A 5 N D M 2 O F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a M O t Y n J p Z G 9 f Z G V f c G V y Y W w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l u d G V y Z X N w Z W M l Q z M l Q U R m a W N v J T I w Z G U l M j B w c n V u d X M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U z N j U 5 N G I y L T V h Y W Q t N G Z m N S 0 5 M z Y y L W R l M j I 0 M W Z k M j h j Z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E i I C 8 + P E V u d H J 5 I F R 5 c G U 9 I k Z p b G x M Y X N 0 V X B k Y X R l Z C I g V m F s d W U 9 I m Q y M D I 2 L T A z L T M w V D E 5 O j A y O j M 4 L j M w O T E w O T N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l u d G V y Z X N w Z W P D r W Z p Y 2 9 f Z G V f c H J 1 b n V z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a X d p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5 N z Y x O T N k N y 0 1 Z T h j L T Q y Z D A t Y W E x N S 0 y N G Q 2 M m N l Y j B m N T c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E y I i A v P j x F b n R y e S B U e X B l P S J G a W x s T G F z d F V w Z G F 0 Z W Q i I F Z h b H V l P S J k M j A y N i 0 w M y 0 z M F Q x O T o w M j o z O S 4 1 N j I 4 N D U y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r a X d p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D g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G l t b 2 5 l c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V l N G R l N 2 V i L W Q 3 M W M t N G E z Z C 0 4 N T Q 0 L T g y Y 2 Q 2 Y T Q x Z D A z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M i I C 8 + P E V u d H J 5 I F R 5 c G U 9 I k Z p b G x M Y X N 0 V X B k Y X R l Z C I g V m F s d W U 9 I m Q y M D I 2 L T A z L T M w V D E 5 O j A y O j Q w L j g w M z M 0 M z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x p b W 9 u Z X J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5 k Y X J p b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A w Z W E z M m M 2 L T l i Z D U t N D M z N i 0 5 M T U 0 L T E x Z D Y 3 O W N j Z j I 2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Q i I C 8 + P E V u d H J 5 I F R 5 c G U 9 I k Z p b G x M Y X N 0 V X B k Y X R l Z C I g V m F s d W U 9 I m Q y M D I 2 L T A z L T M w V D E 5 O j A y O j Q z L j M 2 M T k y N z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h b m R h c m l u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M 1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1 h b n p h b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c 4 M z Y x M m M 2 L T h l M j Q t N D h j O S 0 4 Z G Y 0 L T J l N G V l Y T M 1 M D k 4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U i I C 8 + P E V u d H J 5 I F R 5 c G U 9 I k Z p b G x M Y X N 0 V X B k Y X R l Z C I g V m F s d W U 9 I m Q y M D I 2 L T A z L T M w V D E 5 O j A y O j Q 0 L j Y z N T I x N j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h b n p h b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N D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W F x d W k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Z h Y j E z Y 2 N j L W U x M 2 Q t N G U y N y 1 h N T U 1 L W E x N G I 2 Y z F h Z T k 2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Y i I C 8 + P E V u d H J 5 I F R 5 c G U 9 I k Z p b G x M Y X N 0 V X B k Y X R l Z C I g V m F s d W U 9 I m Q y M D I 2 L T A z L T M w V D E 5 O j A y O j Q 2 L j A y N D Y 2 M T l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h c X V p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O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Z W 1 i c m l s b G V y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O D F j N j J k Z T I t Y 2 Z k N i 0 0 N D U 4 L W I 0 O T c t M j A 4 N j Q 1 N j N m Y j c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x N y I g L z 4 8 R W 5 0 c n k g V H l w Z T 0 i R m l s b E x h c 3 R V c G R h d G V k I i B W Y W x 1 Z T 0 i Z D I w M j Y t M D M t M z B U M T k 6 M D I 6 N D k u N D Y x M D c 2 N F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W V t Y n J p b G x l c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1 v c m E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M z M 2 Y 3 M T k y L W R h O D g t N D U x Z S 0 4 O W Y y L W E y O T E x Z G I x M z Q 3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g i I C 8 + P E V u d H J 5 I F R 5 c G U 9 I k Z p b G x M Y X N 0 V X B k Y X R l Z C I g V m F s d W U 9 I m Q y M D I 2 L T A z L T M w V D E 5 O j A y O j U w L j Y 4 M j I 3 N D h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v c m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C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X J 0 a W x s Y T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M D l l N D J l M m E t Y T Q 2 Z S 0 0 Y z I x L T k 4 O W E t N m M 4 Z G Y 3 N z Z l Z G N h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y M C I g L z 4 8 R W 5 0 c n k g V H l w Z T 0 i R m l s b E x h c 3 R V c G R h d G V k I i B W Y W x 1 Z T 0 i Z D I w M j Y t M D M t M z B U M T k 6 M D I 6 N T E u O T I 1 N T U 1 N V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X V y d G l s b G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h c m F u a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F i M G Y x N D M w L W I 0 N z Y t N G I 2 M y 0 5 M 2 Z l L T I 1 Z D Y 4 M z l h Y j Q w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E i I C 8 + P E V u d H J 5 I F R 5 c G U 9 I k Z p b G x M Y X N 0 V X B k Y X R l Z C I g V m F s d W U 9 I m Q y M D I 2 L T A z L T M w V D E 5 O j A y O j U 0 L j I 0 N D g 0 M z V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5 h c m F u a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5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l Y 3 R h c m l u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N T Q z Z m Q y O W U t N G I 4 N C 0 0 N T I 3 L T l h M W I t N 2 I 4 N j B k O T k y Z T l k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y M i I g L z 4 8 R W 5 0 c n k g V H l w Z T 0 i R m l s b E x h c 3 R V c G R h d G V k I i B W Y W x 1 Z T 0 i Z D I w M j Y t M D M t M z B U M T k 6 M D I 6 N T c u N z k z N z M w M V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m V j d G F y a W 5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c 5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v Z 2 F s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N h M z E y O W U x Z C 1 l N j M 0 L T Q w Z T c t O T l l M C 0 0 Z T B h M T J h Z G R l O D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I z I i A v P j x F b n R y e S B U e X B l P S J G a W x s T G F z d F V w Z G F 0 Z W Q i I F Z h b H V l P S J k M j A y N i 0 w M y 0 z M F Q x O T o w M j o 1 O S 4 w N z I 5 N D Y 2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b 2 d h b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Y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2 x p d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A 1 M j g w Z G U w L T I 1 N m Y t N G J l Z S 0 4 Z D A x L T Y x N m Y 3 M z E 0 O D F j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Q i I C 8 + P E V u d H J 5 I F R 5 c G U 9 I k Z p b G x M Y X N 0 V X B k Y X R l Z C I g V m F s d W U 9 I m Q y M D I 2 L T A z L T M w V D E 5 O j A z O j A x L j Q w M j k 2 N j d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9 s a X Z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F s d G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Y 5 Z j Y z N G Q 5 L T U 4 N z I t N G Q 3 O C 1 h M G Z h L T U 4 Y z M 1 O T h h O W F k O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U i I C 8 + P E V u d H J 5 I F R 5 c G U 9 I k Z p b G x M Y X N 0 V X B k Y X R l Z C I g V m F s d W U 9 I m Q y M D I 2 L T A z L T M w V D E 5 O j A z O j A y L j Y 5 N z E 2 O D R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h b H R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k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V y Y W w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Y 4 M m I 5 Y T N i L T B l M m U t N D R h N y 0 4 M j A y L T k y N m F l N j k 1 Z D I 3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Y i I C 8 + P E V u d H J 5 I F R 5 c G U 9 I k Z p b G x M Y X N 0 V X B k Y X R l Z C I g V m F s d W U 9 I m Q y M D I 2 L T A z L T M w V D E 5 O j A z O j A 2 L j E w M D M w O D B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l c m F s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Y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l z d G F j a G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k 3 N j M 1 M D J h L T Q y N T M t N G R m O S 1 h N T U 3 L T c y O T k w N j B k Y 2 N k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c i I C 8 + P E V u d H J 5 I F R 5 c G U 9 I k Z p b G x M Y X N 0 V X B k Y X R l Z C I g V m F s d W U 9 I m Q y M D I 2 L T A z L T M w V D E 5 O j A z O j A 3 L j M 4 M j Y z M j N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p c 3 R h Y 2 h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b 2 1 l b G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A y Z W F m Y j A x L W J i O D A t N D N m Z i 0 5 Z G Q x L W N k M D J j M z Y 4 Y z Y 1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g i I C 8 + P E V u d H J 5 I F R 5 c G U 9 I k Z p b G x M Y X N 0 V X B k Y X R l Z C I g V m F s d W U 9 I m Q y M D I 2 L T A z L T M w V D E 5 O j A z O j E w L j A w N T U 2 O T R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v b W V s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9 y d G F p b m p l c n R v J T I w c G 9 t Y W N l Y X M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V i M j l l M T Q 2 L T U x N z Y t N D I w Z i 0 4 Y m M 5 L T U 2 M D E w Z D Z l Z T Z i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k i I C 8 + P E V u d H J 5 I F R 5 c G U 9 I k Z p b G x M Y X N 0 V X B k Y X R l Z C I g V m F s d W U 9 I m Q y M D I 2 L T A z L T M w V D E 5 O j A z O j E y L j Q y M j A 3 N j l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v c n R h a W 5 q Z X J 0 b 1 9 w b 2 1 h Y 2 V h c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9 y d G F p b m p l c n R v J T I w c H J 1 b n V z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y N T B h O T Y w Z i 1 m N j Y y L T R i Z T U t Y T l h Y S 0 3 N T k 3 O D R i Y j g 4 N 2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M w I i A v P j x F b n R y e S B U e X B l P S J G a W x s T G F z d F V w Z G F 0 Z W Q i I F Z h b H V l P S J k M j A y N i 0 w M y 0 z M F Q x O T o w M z o x N C 4 4 N D k 5 O D Y w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b 3 J 0 Y W l u a m V y d G 9 f c H J 1 b n V z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W 5 n b 3 I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J i N m N h Z j B m L T U x N 2 E t N G J h M S 0 5 Y W J l L W Q 5 O T Z j N W Y x N z V k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z E i I C 8 + P E V u d H J 5 I F R 5 c G U 9 I k Z p b G x M Y X N 0 V X B k Y X R l Z C I g V m F s d W U 9 I m Q y M D I 2 L T A z L T M w V D E 5 O j A z O j E 2 L j I 3 N j U x M z N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R h b m d v c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m l k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2 Y z g w Z j Q x Y i 1 h M D g 3 L T R m Z j Y t Y j Y y M C 1 i O D E 5 M T g 1 N T U 4 Y W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M y I i A v P j x F b n R y e S B U e X B l P S J G a W x s T G F z d F V w Z G F 0 Z W Q i I F Z h b H V l P S J k M j A y N i 0 w M y 0 z M F Q x O T o w M z o x O C 4 z M D U z N T I y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2 a W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T U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Z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S J T I w V i U y M F B f d j M l M k M l M j B P b m V E c m l 2 Z S U y M H h s c 3 h f a H R 0 c H M l M 0 E l M k Y l M k Z z Y W d j b C U y M H N o Y X J l c G 9 p b n Q l M j B j b 2 0 l M k Z z a X R l c y U y R k V x d W l w b 1 J W U E 5 p d m V s Q 2 V u d H J h b C U y R k R v Y 3 V t Z W 5 0 b 3 M l M j B j b 2 1 w Y X J 0 a W R v c y U y R k d l b m V y Y W w l M k Z M a W J y b y U y M F J W U C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F e G N l b C U y M G l t c G 9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C R F 9 E T 0 N V T U V O V E F D S U 9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Q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Q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D Y X J h Y 3 R l c m V z J T I w a W 5 z Z X J 0 Y W R v c y U y M G V s a W 1 p b m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k F D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Q U M v S G 9 q Y T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k F D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Q U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B Q y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k F D L 0 N h c m F j d G V y Z X M l M j B p b n N l c n R h Z G 9 z J T I w Z W x p b W l u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Q U M v V G V 4 d G 8 l M j B l b i U y M G 1 p b i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B Q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l V Q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I b 2 p h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G a W x h c y U y M H N 1 c G V y a W 9 y Z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Q 2 F y Y W N 0 Z X J l c y U y M G l u c 2 V y d G F k b 3 M l M j B l b G l t a W 5 h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l V Q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9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W V u Z H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W V u Z H J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i V D M y V B M W 5 k Y W 5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U y M H J v a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U y M H J v a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m V s b G F u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m V s b G F u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c m V 6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X J l e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J 1 Z W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p c n V l b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V t Z W 5 0 a W 5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s Z W 1 l b n R p b m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1 h c 2 N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W F z Y 2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X J h e m 5 l c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V y Y X p u Z X J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J h b W J 1 Z X N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y Y W 1 i d W V z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y d X R p b G x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y d X R p b G x h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b m F k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c m F u Y W R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l n d W V y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1 Z X J h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C V D M y V B R G J y a W R v X 2 R l X 3 B l c m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g l Q z M l Q U R i c m l k b 1 9 k Z V 9 w Z X J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u d G V y Z X N w Z W M l Q z M l Q U R m a W N v J T I w Z G U l M j B w c n V u d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Z X J l c 3 B l Y y V D M y V B R G Z p Y 2 8 l M j B k Z S U y M H B y d W 5 1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p d 2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l 3 a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W 9 u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W 9 u Z X J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u Z G F y a W 5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m R h c m l u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n p h b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u e m F u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X V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X V p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n J p b G x l c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n J p b G x l c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J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v c m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X J 0 a W x s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X J 0 a W x s Y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h c m F u a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F y Y W 5 q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l Y 3 R h c m l u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N 0 Y X J p b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d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d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s a X Z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s a X Z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F s d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F s d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3 R h Y 2 h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3 R h Y 2 h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t Z W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W V s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v b W F j Z W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v b W F j Z W F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y d G F p b m p l c n R v J T I w c H J 1 b n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y d W 5 1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b m d v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5 n b 3 I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a W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l k L 0 Z p b G F z J T I w Z m l s d H J h Z G F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R Q U F B Q U F B Q U F E Z 0 d P a X R v a X p X U V k 0 Q j F s U 1 U w R W p D Q 0 V W e m N H V m p h V 1 Z 6 Q U F B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F Z P R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9 E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Z P R C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V m F s b 3 I l M j B y Z W V t c G x h e m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V G V 4 d G 8 l M j B l b i U y M G 1 p b i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W V u Z H J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J U M z J U E x b m R h b m 8 l M j B y b 2 p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Z l b G x h b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X J l e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J 1 Z W x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V y Y X p u Z X J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l b W V u d G l u Y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W F z Y 2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c m F t Y n V l c 2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c n V 0 a W x s Y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y Y W 5 h Z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1 Z X J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C V D M y V B R G J y a W R v X 2 R l X 3 B l c m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Z X J l c 3 B l Y y V D M y V B R G Z p Y 2 8 l M j B k Z S U y M H B y d W 5 1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p d 2 k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1 v b m V y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m R h c m l u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n p h b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F 1 a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b W J y a W x s Z X J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9 y Y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1 c n R p b G x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F y Y W 5 q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l Y 3 R h c m l u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Z 2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p d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W x 0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l c m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l z d G F j a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2 1 l b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0 Y W l u a m V y d G 8 l M j B w b 2 1 h Y 2 V h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y d W 5 1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b m d v c i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p Z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R H V w b G l j Y W R v c y U y M H F 1 a X R h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e r e 1 U v W d p K r C 8 7 B k E c m i M A A A A A A g A A A A A A A 2 Y A A M A A A A A Q A A A A u L w s 7 g t 8 / S 0 g H G b K a 0 F w s A A A A A A E g A A A o A A A A B A A A A C 7 d C W V B y b U B c A S / w 6 J 2 E Z B U A A A A F s U E 0 g n 5 a Z X J x T o g l T b D a u Q q w N x n A w Y T Z Y Z N i W n V f h 0 y E B 0 e 7 v 6 G J E I G z 4 c R Q A d Z S S b R 2 s M A l 3 R 7 b u y D 4 h u k Y R 3 9 2 c B k 7 d V S r R G e W v m M L Y s F A A A A H l z R k + z v b L k + N 0 p w i K m N q i D H o o R < / D a t a M a s h u p > 
</file>

<file path=customXml/itemProps1.xml><?xml version="1.0" encoding="utf-8"?>
<ds:datastoreItem xmlns:ds="http://schemas.openxmlformats.org/officeDocument/2006/customXml" ds:itemID="{766FE931-EF4C-4FA5-B574-0F921444ED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80</vt:i4>
      </vt:variant>
    </vt:vector>
  </HeadingPairs>
  <TitlesOfParts>
    <vt:vector size="88" baseType="lpstr">
      <vt:lpstr>Listados Desplegables</vt:lpstr>
      <vt:lpstr>F-FYS-FIS-SE-007 Portada</vt:lpstr>
      <vt:lpstr>F-FYS-FIS-SE-007 Declaracion</vt:lpstr>
      <vt:lpstr>LVOD</vt:lpstr>
      <vt:lpstr>RVP</vt:lpstr>
      <vt:lpstr>RVAC</vt:lpstr>
      <vt:lpstr>VUP</vt:lpstr>
      <vt:lpstr>ESPECIES</vt:lpstr>
      <vt:lpstr>ANTOFAGASTA</vt:lpstr>
      <vt:lpstr>ARAUCANIA</vt:lpstr>
      <vt:lpstr>ARICA_Y_PARINACOTA</vt:lpstr>
      <vt:lpstr>ATACAMA</vt:lpstr>
      <vt:lpstr>AYSEN</vt:lpstr>
      <vt:lpstr>BIOBIO</vt:lpstr>
      <vt:lpstr>COQUIMBO</vt:lpstr>
      <vt:lpstr>LOS_LAGOS</vt:lpstr>
      <vt:lpstr>LOS_RIOS</vt:lpstr>
      <vt:lpstr>MAGALLANES</vt:lpstr>
      <vt:lpstr>MAULE</vt:lpstr>
      <vt:lpstr>METROPOLITANA</vt:lpstr>
      <vt:lpstr>ÑUBLE</vt:lpstr>
      <vt:lpstr>OF_ANCUD</vt:lpstr>
      <vt:lpstr>OF_ANGOL</vt:lpstr>
      <vt:lpstr>OF_ANTARTICA_CHILENA</vt:lpstr>
      <vt:lpstr>OF_ANTOFAGASTA</vt:lpstr>
      <vt:lpstr>OF_ARAUCO</vt:lpstr>
      <vt:lpstr>OF_ARICA</vt:lpstr>
      <vt:lpstr>OF_BULNES</vt:lpstr>
      <vt:lpstr>OF_CALAMA</vt:lpstr>
      <vt:lpstr>OF_CASTRO</vt:lpstr>
      <vt:lpstr>OF_CAUQUENES</vt:lpstr>
      <vt:lpstr>OF_CHAITEN</vt:lpstr>
      <vt:lpstr>OF_CHILE_CHICO</vt:lpstr>
      <vt:lpstr>OF_CHILLAN</vt:lpstr>
      <vt:lpstr>OF_CHOAPA</vt:lpstr>
      <vt:lpstr>OF_COCHRANE</vt:lpstr>
      <vt:lpstr>OF_COCHRANE_VILLA_OHIGGINS</vt:lpstr>
      <vt:lpstr>OF_CONCEPCION</vt:lpstr>
      <vt:lpstr>OF_COPIAPO</vt:lpstr>
      <vt:lpstr>OF_COYHAIQUE</vt:lpstr>
      <vt:lpstr>OF_CURICO</vt:lpstr>
      <vt:lpstr>OF_ELQUI</vt:lpstr>
      <vt:lpstr>OF_HUASCO</vt:lpstr>
      <vt:lpstr>OF_IQUIQUE</vt:lpstr>
      <vt:lpstr>OF_LA_JUNTA</vt:lpstr>
      <vt:lpstr>OF_LIMARI</vt:lpstr>
      <vt:lpstr>OF_LINARES</vt:lpstr>
      <vt:lpstr>OF_LOS_ANDES</vt:lpstr>
      <vt:lpstr>OF_LOS_ANGELES</vt:lpstr>
      <vt:lpstr>OF_MAGALLANES</vt:lpstr>
      <vt:lpstr>OF_MAIPO</vt:lpstr>
      <vt:lpstr>OF_MELIPILLA</vt:lpstr>
      <vt:lpstr>OF_METROPOLITANA</vt:lpstr>
      <vt:lpstr>OF_MULCHEN</vt:lpstr>
      <vt:lpstr>OF_NUEVA_IMPERIAL</vt:lpstr>
      <vt:lpstr>OF_OSORNO</vt:lpstr>
      <vt:lpstr>OF_PAILLACO</vt:lpstr>
      <vt:lpstr>OF_PANGUIPULLI</vt:lpstr>
      <vt:lpstr>OF_PARINACOTA</vt:lpstr>
      <vt:lpstr>OF_PARRAL</vt:lpstr>
      <vt:lpstr>OF_PETORCA</vt:lpstr>
      <vt:lpstr>OF_PUERTO_AYSEN</vt:lpstr>
      <vt:lpstr>OF_PUERTO_MONTT</vt:lpstr>
      <vt:lpstr>OF_PUERTO_VARAS</vt:lpstr>
      <vt:lpstr>OF_QUILLOTA</vt:lpstr>
      <vt:lpstr>OF_RANCAGUA</vt:lpstr>
      <vt:lpstr>OF_RAPA_NUI</vt:lpstr>
      <vt:lpstr>OF_RIO_BUENO</vt:lpstr>
      <vt:lpstr>OF_RIO_NEGRO</vt:lpstr>
      <vt:lpstr>OF_SAN_ANTONIO</vt:lpstr>
      <vt:lpstr>OF_SAN_CARLOS</vt:lpstr>
      <vt:lpstr>OF_SAN_FELIPE</vt:lpstr>
      <vt:lpstr>OF_SAN_FERNANDO</vt:lpstr>
      <vt:lpstr>OF_SAN_VICENTE</vt:lpstr>
      <vt:lpstr>OF_SANTA_CRUZ</vt:lpstr>
      <vt:lpstr>OF_TALAGANTE</vt:lpstr>
      <vt:lpstr>OF_TALCA</vt:lpstr>
      <vt:lpstr>OF_TAMARUGAL</vt:lpstr>
      <vt:lpstr>OF_TEMUCO</vt:lpstr>
      <vt:lpstr>OF_TIERRA_DEL_FUEGO</vt:lpstr>
      <vt:lpstr>OF_ULTIMA_ESPERANZA</vt:lpstr>
      <vt:lpstr>OF_VALDIVIA</vt:lpstr>
      <vt:lpstr>OF_VALPARAISO</vt:lpstr>
      <vt:lpstr>OF_VICTORIA</vt:lpstr>
      <vt:lpstr>OF_VILLARRICA</vt:lpstr>
      <vt:lpstr>OHIGGINS</vt:lpstr>
      <vt:lpstr>TARAPACA</vt:lpstr>
      <vt:lpstr>VALPARAÍSO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paulina.delpino</dc:creator>
  <cp:keywords/>
  <dc:description/>
  <cp:lastModifiedBy>Matías Ignacio Dagach Cejas</cp:lastModifiedBy>
  <cp:revision/>
  <dcterms:created xsi:type="dcterms:W3CDTF">2013-01-03T17:39:54Z</dcterms:created>
  <dcterms:modified xsi:type="dcterms:W3CDTF">2026-04-16T14:50:33Z</dcterms:modified>
  <cp:category/>
  <cp:contentStatus/>
</cp:coreProperties>
</file>